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ihiro Yokoyama\Desktop\YeLL\YeLLカップ(4年生以下大会)\23th GROW\"/>
    </mc:Choice>
  </mc:AlternateContent>
  <bookViews>
    <workbookView xWindow="0" yWindow="0" windowWidth="10245" windowHeight="7695" tabRatio="500"/>
  </bookViews>
  <sheets>
    <sheet name="申込フォーム" sheetId="1" r:id="rId1"/>
  </sheets>
  <calcPr calcId="152511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3" i="1" l="1"/>
  <c r="J41" i="1"/>
  <c r="U39" i="1"/>
  <c r="U38" i="1"/>
  <c r="J60" i="1" l="1"/>
  <c r="U31" i="1" l="1"/>
  <c r="J57" i="1"/>
  <c r="Q20" i="1" l="1"/>
  <c r="U30" i="1"/>
  <c r="J33" i="1" s="1"/>
  <c r="J59" i="1" s="1"/>
  <c r="Q22" i="1" l="1"/>
  <c r="Q24" i="1" s="1"/>
  <c r="J58" i="1" s="1"/>
  <c r="R60" i="1" s="1"/>
</calcChain>
</file>

<file path=xl/sharedStrings.xml><?xml version="1.0" encoding="utf-8"?>
<sst xmlns="http://schemas.openxmlformats.org/spreadsheetml/2006/main" count="81" uniqueCount="63">
  <si>
    <t>チーム名</t>
    <rPh sb="3" eb="4">
      <t>メイ</t>
    </rPh>
    <phoneticPr fontId="2"/>
  </si>
  <si>
    <t>男女</t>
    <rPh sb="0" eb="2">
      <t>ダンジョ</t>
    </rPh>
    <phoneticPr fontId="2"/>
  </si>
  <si>
    <t>個</t>
    <rPh sb="0" eb="1">
      <t>コ</t>
    </rPh>
    <phoneticPr fontId="2"/>
  </si>
  <si>
    <t>＝</t>
    <phoneticPr fontId="2"/>
  </si>
  <si>
    <t>計</t>
    <rPh sb="0" eb="1">
      <t>ケイ</t>
    </rPh>
    <phoneticPr fontId="2"/>
  </si>
  <si>
    <t>の箇所のみご記入ください。</t>
    <phoneticPr fontId="2"/>
  </si>
  <si>
    <t>黄色</t>
    <rPh sb="0" eb="1">
      <t>キ</t>
    </rPh>
    <rPh sb="1" eb="2">
      <t>イロ</t>
    </rPh>
    <phoneticPr fontId="2"/>
  </si>
  <si>
    <t>2.大会協賛弁当のご注文個数をご記入ください。</t>
    <rPh sb="2" eb="4">
      <t>タイカイ</t>
    </rPh>
    <rPh sb="4" eb="6">
      <t>キョウサン</t>
    </rPh>
    <rPh sb="6" eb="8">
      <t>ベントウ</t>
    </rPh>
    <rPh sb="10" eb="12">
      <t>チュウモン</t>
    </rPh>
    <rPh sb="12" eb="14">
      <t>コスウ</t>
    </rPh>
    <rPh sb="16" eb="18">
      <t>キニュウ</t>
    </rPh>
    <phoneticPr fontId="2"/>
  </si>
  <si>
    <t>3.大会記念Tシャツのご注文枚数をご記入ください。（Ｔシャツ見本は別紙参照）</t>
    <rPh sb="2" eb="4">
      <t>タイカイ</t>
    </rPh>
    <rPh sb="4" eb="6">
      <t>キネン</t>
    </rPh>
    <rPh sb="12" eb="14">
      <t>チュウモン</t>
    </rPh>
    <rPh sb="14" eb="16">
      <t>マイスウ</t>
    </rPh>
    <rPh sb="18" eb="20">
      <t>キニュウ</t>
    </rPh>
    <rPh sb="30" eb="32">
      <t>ミホン</t>
    </rPh>
    <rPh sb="33" eb="35">
      <t>ベッシ</t>
    </rPh>
    <rPh sb="35" eb="37">
      <t>サンショウ</t>
    </rPh>
    <phoneticPr fontId="2"/>
  </si>
  <si>
    <t>アイテム</t>
    <phoneticPr fontId="2"/>
  </si>
  <si>
    <t>カラー</t>
    <phoneticPr fontId="2"/>
  </si>
  <si>
    <t>XS</t>
    <phoneticPr fontId="2"/>
  </si>
  <si>
    <t>M</t>
    <phoneticPr fontId="2"/>
  </si>
  <si>
    <t>L</t>
    <phoneticPr fontId="2"/>
  </si>
  <si>
    <t>XL</t>
    <phoneticPr fontId="2"/>
  </si>
  <si>
    <t>ホワイト</t>
    <phoneticPr fontId="2"/>
  </si>
  <si>
    <t>ブラック</t>
    <phoneticPr fontId="2"/>
  </si>
  <si>
    <t>合計枚数</t>
    <rPh sb="0" eb="2">
      <t>ゴウケイ</t>
    </rPh>
    <rPh sb="2" eb="4">
      <t>マイスウ</t>
    </rPh>
    <phoneticPr fontId="2"/>
  </si>
  <si>
    <t>枚</t>
    <rPh sb="0" eb="1">
      <t>マイ</t>
    </rPh>
    <phoneticPr fontId="2"/>
  </si>
  <si>
    <t>(Tシャツ)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</si>
  <si>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</si>
  <si>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</si>
  <si>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yell.presents@gmail.com</t>
    <phoneticPr fontId="2"/>
  </si>
  <si>
    <t>8/11（祝）</t>
    <rPh sb="5" eb="6">
      <t>シュク</t>
    </rPh>
    <phoneticPr fontId="2"/>
  </si>
  <si>
    <t>×　550</t>
    <phoneticPr fontId="2"/>
  </si>
  <si>
    <t>×　550</t>
    <phoneticPr fontId="2"/>
  </si>
  <si>
    <t>※男女参加する場合は、各１枚ずつ提出して下さい。</t>
    <rPh sb="1" eb="3">
      <t>ダンジョ</t>
    </rPh>
    <rPh sb="3" eb="5">
      <t>サンカ</t>
    </rPh>
    <rPh sb="7" eb="9">
      <t>バアイ</t>
    </rPh>
    <rPh sb="11" eb="12">
      <t>カク</t>
    </rPh>
    <rPh sb="13" eb="14">
      <t>マイ</t>
    </rPh>
    <rPh sb="16" eb="18">
      <t>テイシュツ</t>
    </rPh>
    <rPh sb="20" eb="21">
      <t>クダ</t>
    </rPh>
    <phoneticPr fontId="2"/>
  </si>
  <si>
    <t xml:space="preserve">申込フォーム記入後は下記メールアドレスまでよろしくお願いいたします。 </t>
    <rPh sb="0" eb="2">
      <t>モウシコミ</t>
    </rPh>
    <rPh sb="6" eb="8">
      <t>キニュウ</t>
    </rPh>
    <rPh sb="8" eb="9">
      <t>ゴ</t>
    </rPh>
    <rPh sb="10" eb="12">
      <t>カキ</t>
    </rPh>
    <rPh sb="26" eb="27">
      <t>ネガ</t>
    </rPh>
    <phoneticPr fontId="2"/>
  </si>
  <si>
    <t>1.大会参加日を記入してください。（参加する日に、○を選択してください）</t>
    <rPh sb="2" eb="4">
      <t>タイカイ</t>
    </rPh>
    <rPh sb="4" eb="6">
      <t>サンカ</t>
    </rPh>
    <rPh sb="6" eb="7">
      <t>ビ</t>
    </rPh>
    <rPh sb="8" eb="10">
      <t>キニュウ</t>
    </rPh>
    <rPh sb="18" eb="20">
      <t>サンカ</t>
    </rPh>
    <rPh sb="22" eb="23">
      <t>ヒ</t>
    </rPh>
    <rPh sb="27" eb="29">
      <t>センタク</t>
    </rPh>
    <phoneticPr fontId="2"/>
  </si>
  <si>
    <t>8/12（土）</t>
    <rPh sb="5" eb="6">
      <t>ド</t>
    </rPh>
    <phoneticPr fontId="2"/>
  </si>
  <si>
    <t>YeLL Presents the Grow 
大会申込フォーム</t>
    <rPh sb="24" eb="26">
      <t>タイカイ</t>
    </rPh>
    <rPh sb="26" eb="28">
      <t>モウシコミ</t>
    </rPh>
    <phoneticPr fontId="2"/>
  </si>
  <si>
    <t>フリガナ</t>
    <phoneticPr fontId="2"/>
  </si>
  <si>
    <t>チーム表記
（組合せ等）</t>
    <rPh sb="3" eb="5">
      <t>ヒョウキ</t>
    </rPh>
    <rPh sb="7" eb="9">
      <t>クミアワ</t>
    </rPh>
    <rPh sb="10" eb="11">
      <t>トウ</t>
    </rPh>
    <phoneticPr fontId="2"/>
  </si>
  <si>
    <t>活動地区</t>
    <rPh sb="0" eb="2">
      <t>カツドウ</t>
    </rPh>
    <rPh sb="2" eb="4">
      <t>チク</t>
    </rPh>
    <phoneticPr fontId="2"/>
  </si>
  <si>
    <t>Tシャツ
(\3,000)</t>
    <phoneticPr fontId="2"/>
  </si>
  <si>
    <t>S</t>
    <phoneticPr fontId="2"/>
  </si>
  <si>
    <r>
      <t>申込締切日　</t>
    </r>
    <r>
      <rPr>
        <b/>
        <sz val="12"/>
        <color rgb="FFFF0000"/>
        <rFont val="ＭＳ Ｐゴシック"/>
        <family val="3"/>
        <charset val="128"/>
        <scheme val="major"/>
      </rPr>
      <t>7月10日（月）</t>
    </r>
    <rPh sb="0" eb="1">
      <t>モウ</t>
    </rPh>
    <rPh sb="1" eb="2">
      <t>コミ</t>
    </rPh>
    <rPh sb="2" eb="4">
      <t>シメキリ</t>
    </rPh>
    <rPh sb="4" eb="5">
      <t>ビ</t>
    </rPh>
    <rPh sb="7" eb="8">
      <t>ガツ</t>
    </rPh>
    <rPh sb="10" eb="11">
      <t>ニチ</t>
    </rPh>
    <rPh sb="12" eb="13">
      <t>ゲツ</t>
    </rPh>
    <phoneticPr fontId="2"/>
  </si>
  <si>
    <t>円</t>
    <rPh sb="0" eb="1">
      <t>エン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</si>
  <si>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</si>
  <si>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お弁当代</t>
    <rPh sb="1" eb="3">
      <t>ベントウ</t>
    </rPh>
    <rPh sb="3" eb="4">
      <t>ダイ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</si>
  <si>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</si>
  <si>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【振込について】</t>
    <rPh sb="1" eb="3">
      <t>フリコミ</t>
    </rPh>
    <phoneticPr fontId="2"/>
  </si>
  <si>
    <t>4.月間MVPメダルのご注文についてご記入ください。（メダルについての詳細は別紙参照）</t>
    <rPh sb="2" eb="4">
      <t>ゲッカン</t>
    </rPh>
    <rPh sb="35" eb="37">
      <t>ショウサイ</t>
    </rPh>
    <phoneticPr fontId="2"/>
  </si>
  <si>
    <t>指導者
連絡先</t>
    <rPh sb="0" eb="3">
      <t>シドウシャ</t>
    </rPh>
    <rPh sb="4" eb="7">
      <t>レンラクサキ</t>
    </rPh>
    <phoneticPr fontId="2"/>
  </si>
  <si>
    <t>　氏　名</t>
    <phoneticPr fontId="2"/>
  </si>
  <si>
    <t>大会Tシャツ代</t>
    <phoneticPr fontId="2"/>
  </si>
  <si>
    <t>月間MVPメダル</t>
    <rPh sb="0" eb="2">
      <t>ゲッカン</t>
    </rPh>
    <phoneticPr fontId="2"/>
  </si>
  <si>
    <t>※会場提供により参加費減免の対象となっているチームは、一旦参加費を振込んで頂き、大会当日に減免分を現金でお渡しいたします。</t>
    <rPh sb="1" eb="3">
      <t>カイジョウ</t>
    </rPh>
    <rPh sb="3" eb="5">
      <t>テイキョウ</t>
    </rPh>
    <rPh sb="8" eb="10">
      <t>サンカ</t>
    </rPh>
    <rPh sb="10" eb="11">
      <t>ヒ</t>
    </rPh>
    <rPh sb="11" eb="13">
      <t>ゲンメン</t>
    </rPh>
    <rPh sb="14" eb="16">
      <t>タイショウ</t>
    </rPh>
    <rPh sb="27" eb="29">
      <t>イッタン</t>
    </rPh>
    <rPh sb="29" eb="31">
      <t>サンカ</t>
    </rPh>
    <rPh sb="31" eb="32">
      <t>ヒ</t>
    </rPh>
    <rPh sb="33" eb="34">
      <t>フ</t>
    </rPh>
    <rPh sb="34" eb="35">
      <t>コミ</t>
    </rPh>
    <rPh sb="37" eb="38">
      <t>イタダ</t>
    </rPh>
    <rPh sb="40" eb="42">
      <t>タイカイ</t>
    </rPh>
    <rPh sb="42" eb="44">
      <t>トウジツ</t>
    </rPh>
    <rPh sb="45" eb="47">
      <t>ゲンメン</t>
    </rPh>
    <rPh sb="47" eb="48">
      <t>ブン</t>
    </rPh>
    <rPh sb="49" eb="51">
      <t>ゲンキン</t>
    </rPh>
    <rPh sb="53" eb="54">
      <t>ワタ</t>
    </rPh>
    <phoneticPr fontId="2"/>
  </si>
  <si>
    <t>下記の振込金額をご確認の上、お振り込みをお願いします。</t>
    <rPh sb="0" eb="2">
      <t>カキ</t>
    </rPh>
    <rPh sb="3" eb="5">
      <t>フリコミ</t>
    </rPh>
    <rPh sb="5" eb="7">
      <t>キンガク</t>
    </rPh>
    <rPh sb="9" eb="11">
      <t>カクニン</t>
    </rPh>
    <rPh sb="12" eb="13">
      <t>ウエ</t>
    </rPh>
    <rPh sb="15" eb="16">
      <t>フ</t>
    </rPh>
    <rPh sb="17" eb="18">
      <t>コ</t>
    </rPh>
    <rPh sb="21" eb="22">
      <t>ネガ</t>
    </rPh>
    <phoneticPr fontId="2"/>
  </si>
  <si>
    <t>振込締切日および振込先は実施要項に記載しておりますので、ご確認ください。</t>
    <rPh sb="0" eb="2">
      <t>フリコミ</t>
    </rPh>
    <rPh sb="2" eb="4">
      <t>シメキリ</t>
    </rPh>
    <rPh sb="4" eb="5">
      <t>ビ</t>
    </rPh>
    <rPh sb="8" eb="10">
      <t>フリコミ</t>
    </rPh>
    <rPh sb="10" eb="11">
      <t>サキ</t>
    </rPh>
    <rPh sb="12" eb="14">
      <t>ジッシ</t>
    </rPh>
    <rPh sb="14" eb="16">
      <t>ヨウコウ</t>
    </rPh>
    <rPh sb="17" eb="19">
      <t>キサイ</t>
    </rPh>
    <rPh sb="29" eb="31">
      <t>カクニン</t>
    </rPh>
    <phoneticPr fontId="2"/>
  </si>
  <si>
    <r>
      <t>必ず</t>
    </r>
    <r>
      <rPr>
        <sz val="11"/>
        <color rgb="FFFF0000"/>
        <rFont val="ＭＳ Ｐゴシック"/>
        <family val="3"/>
        <charset val="128"/>
        <scheme val="major"/>
      </rPr>
      <t>エクセルファイル</t>
    </r>
    <r>
      <rPr>
        <sz val="11"/>
        <rFont val="ＭＳ Ｐゴシック"/>
        <family val="3"/>
        <charset val="128"/>
        <scheme val="major"/>
      </rPr>
      <t>での送信をお願いします。</t>
    </r>
    <rPh sb="0" eb="1">
      <t>カナラ</t>
    </rPh>
    <rPh sb="12" eb="14">
      <t>ソウシン</t>
    </rPh>
    <rPh sb="16" eb="17">
      <t>ネガ</t>
    </rPh>
    <phoneticPr fontId="2"/>
  </si>
  <si>
    <t>男・女・混合いずれかを選択してください。</t>
    <rPh sb="0" eb="1">
      <t>オトコ</t>
    </rPh>
    <rPh sb="2" eb="3">
      <t>オンナ</t>
    </rPh>
    <rPh sb="4" eb="6">
      <t>コンゴウ</t>
    </rPh>
    <rPh sb="11" eb="13">
      <t>センタク</t>
    </rPh>
    <phoneticPr fontId="2"/>
  </si>
  <si>
    <t>例）福岡県中部地区</t>
    <rPh sb="0" eb="1">
      <t>レイ</t>
    </rPh>
    <rPh sb="2" eb="5">
      <t>フクオカケン</t>
    </rPh>
    <rPh sb="5" eb="7">
      <t>チュウブ</t>
    </rPh>
    <rPh sb="7" eb="9">
      <t>チク</t>
    </rPh>
    <phoneticPr fontId="2"/>
  </si>
  <si>
    <t>注文について（○×を選択してください）　→</t>
    <rPh sb="0" eb="2">
      <t>チュウモン</t>
    </rPh>
    <rPh sb="10" eb="12">
      <t>センタク</t>
    </rPh>
    <phoneticPr fontId="2"/>
  </si>
  <si>
    <t>【郵送先】</t>
    <rPh sb="1" eb="3">
      <t>ユウソウ</t>
    </rPh>
    <rPh sb="3" eb="4">
      <t>サキ</t>
    </rPh>
    <phoneticPr fontId="2"/>
  </si>
  <si>
    <t>送り先氏名</t>
    <rPh sb="0" eb="1">
      <t>オク</t>
    </rPh>
    <rPh sb="2" eb="3">
      <t>サキ</t>
    </rPh>
    <rPh sb="3" eb="5">
      <t>シメイ</t>
    </rPh>
    <phoneticPr fontId="2"/>
  </si>
  <si>
    <t>送り先住所</t>
    <rPh sb="0" eb="1">
      <t>オク</t>
    </rPh>
    <rPh sb="2" eb="3">
      <t>サキ</t>
    </rPh>
    <rPh sb="3" eb="5">
      <t>ジュウショ</t>
    </rPh>
    <phoneticPr fontId="2"/>
  </si>
  <si>
    <t>　〒</t>
    <phoneticPr fontId="2"/>
  </si>
  <si>
    <t>無料追加分枚数</t>
    <rPh sb="0" eb="2">
      <t>ムリョウ</t>
    </rPh>
    <rPh sb="2" eb="4">
      <t>ツイカ</t>
    </rPh>
    <rPh sb="4" eb="5">
      <t>ブン</t>
    </rPh>
    <rPh sb="5" eb="7">
      <t>マイスウ</t>
    </rPh>
    <phoneticPr fontId="2"/>
  </si>
  <si>
    <t>枚</t>
    <rPh sb="0" eb="1">
      <t>マイ</t>
    </rPh>
    <phoneticPr fontId="2"/>
  </si>
  <si>
    <r>
      <rPr>
        <b/>
        <sz val="12"/>
        <color rgb="FFFF0000"/>
        <rFont val="ＭＳ Ｐゴシック"/>
        <family val="3"/>
        <charset val="128"/>
        <scheme val="major"/>
      </rPr>
      <t>※Tシャツ10枚買うごとに2枚プレゼント！</t>
    </r>
    <r>
      <rPr>
        <b/>
        <sz val="11"/>
        <color rgb="FFFF0000"/>
        <rFont val="ＭＳ Ｐゴシック"/>
        <family val="3"/>
        <charset val="128"/>
        <scheme val="major"/>
      </rPr>
      <t>追加分は下記に入力してください。</t>
    </r>
    <rPh sb="7" eb="8">
      <t>マイ</t>
    </rPh>
    <rPh sb="8" eb="9">
      <t>カ</t>
    </rPh>
    <rPh sb="14" eb="15">
      <t>マイ</t>
    </rPh>
    <rPh sb="21" eb="23">
      <t>ツイカ</t>
    </rPh>
    <rPh sb="23" eb="24">
      <t>ブン</t>
    </rPh>
    <rPh sb="25" eb="27">
      <t>カキ</t>
    </rPh>
    <rPh sb="28" eb="30">
      <t>ニュウリョク</t>
    </rPh>
    <phoneticPr fontId="2"/>
  </si>
  <si>
    <t>例①）　15枚なら2名プレゼント　　　例②）　23枚なら4枚プレゼント</t>
    <rPh sb="0" eb="1">
      <t>レイ</t>
    </rPh>
    <rPh sb="6" eb="7">
      <t>マイ</t>
    </rPh>
    <rPh sb="10" eb="11">
      <t>メイ</t>
    </rPh>
    <rPh sb="19" eb="20">
      <t>レイ</t>
    </rPh>
    <rPh sb="25" eb="26">
      <t>マイ</t>
    </rPh>
    <rPh sb="29" eb="30">
      <t>マイ</t>
    </rPh>
    <phoneticPr fontId="2"/>
  </si>
  <si>
    <r>
      <t xml:space="preserve">Tシャツ
</t>
    </r>
    <r>
      <rPr>
        <sz val="11"/>
        <color rgb="FFFF0000"/>
        <rFont val="ＭＳ Ｐゴシック"/>
        <family val="3"/>
        <charset val="128"/>
        <scheme val="major"/>
      </rPr>
      <t>（</t>
    </r>
    <r>
      <rPr>
        <sz val="8"/>
        <color rgb="FFFF0000"/>
        <rFont val="ＭＳ Ｐゴシック"/>
        <family val="3"/>
        <charset val="128"/>
        <scheme val="major"/>
      </rPr>
      <t>プレゼント分）</t>
    </r>
    <rPh sb="11" eb="1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</si>
</sst>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8"/>
      <color theme="8" tint="-0.249977111117893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4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6"/>
      <color theme="8" tint="-0.24997711111789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38" fontId="2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0" fontId="5" fillId="0" borderId="0" xfId="0" applyFont="1" applyAlignment="1"/>
    <xf numFmtId="0" fontId="13" fillId="0" borderId="0" xfId="0" applyFont="1"/>
    <xf numFmtId="0" fontId="14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/>
    <xf numFmtId="0" fontId="11" fillId="0" borderId="0" xfId="0" applyFont="1" applyAlignment="1">
      <alignment horizontal="center"/>
    </xf>
    <xf numFmtId="0" fontId="20" fillId="0" borderId="0" xfId="0" applyFont="1"/>
    <xf numFmtId="0" fontId="11" fillId="0" borderId="0" xfId="0" applyFont="1" applyBorder="1" applyAlignment="1">
      <alignment vertical="center"/>
    </xf>
    <xf numFmtId="0" fontId="21" fillId="0" borderId="0" xfId="0" applyNumberFormat="1" applyFont="1"/>
    <xf numFmtId="0" fontId="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/>
    </xf>
    <xf numFmtId="0" fontId="18" fillId="0" borderId="0" xfId="0" applyFont="1"/>
    <xf numFmtId="0" fontId="11" fillId="0" borderId="0" xfId="0" applyFont="1" applyBorder="1" applyAlignment="1">
      <alignment horizontal="center" shrinkToFit="1"/>
    </xf>
    <xf numFmtId="0" fontId="11" fillId="0" borderId="20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1" fillId="0" borderId="22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6" fillId="3" borderId="0" xfId="0" applyFont="1" applyFill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3" fillId="3" borderId="1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6" fillId="0" borderId="0" xfId="1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18" fillId="3" borderId="2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</cellXfs>
  <cellStyles count="10">
    <cellStyle name="タイトル" xfId="1" builtinId="15"/>
    <cellStyle name="ハイパーリンク" xfId="2" builtinId="8" hidden="1"/>
    <cellStyle name="ハイパーリンク" xfId="4" builtinId="8" hidden="1"/>
    <cellStyle name="ハイパーリンク" xfId="6" builtinId="8" hidden="1"/>
    <cellStyle name="桁区切り 2" xfId="9"/>
    <cellStyle name="標準" xfId="0" builtinId="0"/>
    <cellStyle name="標準 2" xfId="8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Medium4"/>
  <colors>
    <mruColors>
      <color rgb="FFFFFF66"/>
      <color rgb="FFFF33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Normal="100" zoomScaleSheetLayoutView="100" workbookViewId="0">
      <selection activeCell="K38" sqref="K38:L38"/>
    </sheetView>
  </sheetViews>
  <sheetFormatPr defaultColWidth="3.875" defaultRowHeight="14.25"/>
  <cols>
    <col min="1" max="1" width="3.875" style="1"/>
    <col min="2" max="24" width="3.625" style="1" customWidth="1"/>
    <col min="25" max="16384" width="3.875" style="1"/>
  </cols>
  <sheetData>
    <row r="1" spans="1:28" ht="21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21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s="2" customFormat="1" ht="17.25">
      <c r="E3" s="66" t="s">
        <v>6</v>
      </c>
      <c r="F3" s="66"/>
      <c r="G3" s="66"/>
      <c r="H3" s="6" t="s">
        <v>5</v>
      </c>
      <c r="I3" s="3"/>
      <c r="J3" s="3"/>
      <c r="K3" s="3"/>
      <c r="L3" s="3"/>
      <c r="M3" s="3"/>
      <c r="N3" s="3"/>
    </row>
    <row r="4" spans="1:28" s="2" customFormat="1" ht="9.75" customHeight="1"/>
    <row r="5" spans="1:28" s="2" customFormat="1">
      <c r="E5" s="21" t="s">
        <v>26</v>
      </c>
      <c r="X5" s="11" t="s">
        <v>52</v>
      </c>
    </row>
    <row r="6" spans="1:28" s="2" customFormat="1" ht="18" customHeight="1">
      <c r="B6" s="74" t="s">
        <v>31</v>
      </c>
      <c r="C6" s="148"/>
      <c r="D6" s="148"/>
      <c r="E6" s="149"/>
      <c r="F6" s="146"/>
      <c r="G6" s="146"/>
      <c r="H6" s="146"/>
      <c r="I6" s="146"/>
      <c r="J6" s="146"/>
      <c r="K6" s="146"/>
      <c r="L6" s="146"/>
      <c r="M6" s="104" t="s">
        <v>32</v>
      </c>
      <c r="N6" s="105"/>
      <c r="O6" s="105"/>
      <c r="P6" s="110"/>
      <c r="Q6" s="110"/>
      <c r="R6" s="110"/>
      <c r="S6" s="110"/>
      <c r="T6" s="111"/>
      <c r="U6" s="116" t="s">
        <v>33</v>
      </c>
      <c r="V6" s="117"/>
      <c r="W6" s="118"/>
      <c r="X6" s="95"/>
      <c r="Y6" s="96"/>
      <c r="Z6" s="96"/>
      <c r="AA6" s="96"/>
      <c r="AB6" s="97"/>
    </row>
    <row r="7" spans="1:28" s="2" customFormat="1" ht="12.75" customHeight="1">
      <c r="B7" s="73" t="s">
        <v>0</v>
      </c>
      <c r="C7" s="73"/>
      <c r="D7" s="74"/>
      <c r="E7" s="83"/>
      <c r="F7" s="84"/>
      <c r="G7" s="84"/>
      <c r="H7" s="84"/>
      <c r="I7" s="84"/>
      <c r="J7" s="84"/>
      <c r="K7" s="84"/>
      <c r="L7" s="84"/>
      <c r="M7" s="106"/>
      <c r="N7" s="107"/>
      <c r="O7" s="107"/>
      <c r="P7" s="112"/>
      <c r="Q7" s="112"/>
      <c r="R7" s="112"/>
      <c r="S7" s="112"/>
      <c r="T7" s="113"/>
      <c r="U7" s="119"/>
      <c r="V7" s="69"/>
      <c r="W7" s="120"/>
      <c r="X7" s="98"/>
      <c r="Y7" s="99"/>
      <c r="Z7" s="99"/>
      <c r="AA7" s="99"/>
      <c r="AB7" s="100"/>
    </row>
    <row r="8" spans="1:28" s="2" customFormat="1" ht="12.75" customHeight="1">
      <c r="B8" s="73"/>
      <c r="C8" s="73"/>
      <c r="D8" s="74"/>
      <c r="E8" s="85"/>
      <c r="F8" s="86"/>
      <c r="G8" s="86"/>
      <c r="H8" s="86"/>
      <c r="I8" s="86"/>
      <c r="J8" s="86"/>
      <c r="K8" s="86"/>
      <c r="L8" s="86"/>
      <c r="M8" s="108"/>
      <c r="N8" s="109"/>
      <c r="O8" s="109"/>
      <c r="P8" s="114"/>
      <c r="Q8" s="114"/>
      <c r="R8" s="114"/>
      <c r="S8" s="114"/>
      <c r="T8" s="115"/>
      <c r="U8" s="121"/>
      <c r="V8" s="122"/>
      <c r="W8" s="123"/>
      <c r="X8" s="101"/>
      <c r="Y8" s="102"/>
      <c r="Z8" s="102"/>
      <c r="AA8" s="102"/>
      <c r="AB8" s="103"/>
    </row>
    <row r="9" spans="1:28" s="2" customFormat="1" ht="14.25" customHeight="1">
      <c r="B9" s="73" t="s">
        <v>1</v>
      </c>
      <c r="C9" s="73"/>
      <c r="D9" s="74"/>
      <c r="E9" s="128" t="s">
        <v>51</v>
      </c>
      <c r="F9" s="129"/>
      <c r="G9" s="129"/>
      <c r="H9" s="129"/>
      <c r="I9" s="129"/>
      <c r="J9" s="129"/>
      <c r="K9" s="129"/>
      <c r="L9" s="129"/>
      <c r="M9" s="135" t="s">
        <v>43</v>
      </c>
      <c r="N9" s="136"/>
      <c r="O9" s="137"/>
      <c r="P9" s="129" t="s">
        <v>44</v>
      </c>
      <c r="Q9" s="129"/>
      <c r="R9" s="129"/>
      <c r="S9" s="129"/>
      <c r="T9" s="144"/>
    </row>
    <row r="10" spans="1:28" s="2" customFormat="1" ht="12.75" customHeight="1">
      <c r="B10" s="73"/>
      <c r="C10" s="73"/>
      <c r="D10" s="74"/>
      <c r="E10" s="124"/>
      <c r="F10" s="125"/>
      <c r="G10" s="125"/>
      <c r="H10" s="125"/>
      <c r="I10" s="125"/>
      <c r="J10" s="125"/>
      <c r="K10" s="125"/>
      <c r="L10" s="125"/>
      <c r="M10" s="138"/>
      <c r="N10" s="139"/>
      <c r="O10" s="140"/>
      <c r="P10" s="96"/>
      <c r="Q10" s="96"/>
      <c r="R10" s="96"/>
      <c r="S10" s="96"/>
      <c r="T10" s="97"/>
    </row>
    <row r="11" spans="1:28" s="2" customFormat="1" ht="12.75" customHeight="1">
      <c r="B11" s="73"/>
      <c r="C11" s="73"/>
      <c r="D11" s="74"/>
      <c r="E11" s="126"/>
      <c r="F11" s="127"/>
      <c r="G11" s="127"/>
      <c r="H11" s="127"/>
      <c r="I11" s="127"/>
      <c r="J11" s="127"/>
      <c r="K11" s="127"/>
      <c r="L11" s="127"/>
      <c r="M11" s="141"/>
      <c r="N11" s="142"/>
      <c r="O11" s="143"/>
      <c r="P11" s="102"/>
      <c r="Q11" s="102"/>
      <c r="R11" s="102"/>
      <c r="S11" s="102"/>
      <c r="T11" s="103"/>
    </row>
    <row r="12" spans="1:28" s="2" customFormat="1" ht="12" customHeight="1"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8" s="2" customFormat="1">
      <c r="B13" s="19" t="s">
        <v>28</v>
      </c>
    </row>
    <row r="14" spans="1:28" s="2" customFormat="1" ht="9.75" customHeight="1"/>
    <row r="15" spans="1:28" s="2" customFormat="1" ht="18.75" customHeight="1" thickBot="1">
      <c r="B15" s="70" t="s">
        <v>23</v>
      </c>
      <c r="C15" s="71"/>
      <c r="D15" s="71"/>
      <c r="E15" s="71"/>
      <c r="F15" s="70" t="s">
        <v>29</v>
      </c>
      <c r="G15" s="71"/>
      <c r="H15" s="71"/>
      <c r="I15" s="71"/>
    </row>
    <row r="16" spans="1:28" s="2" customFormat="1" ht="24" customHeight="1" thickTop="1">
      <c r="B16" s="72"/>
      <c r="C16" s="72"/>
      <c r="D16" s="72"/>
      <c r="E16" s="72"/>
      <c r="F16" s="72"/>
      <c r="G16" s="72"/>
      <c r="H16" s="72"/>
      <c r="I16" s="72"/>
    </row>
    <row r="17" spans="2:24" s="2" customFormat="1" ht="10.5" customHeight="1"/>
    <row r="18" spans="2:24" s="2" customFormat="1">
      <c r="B18" s="19" t="s">
        <v>7</v>
      </c>
    </row>
    <row r="19" spans="2:24" s="2" customFormat="1" ht="10.5" customHeight="1"/>
    <row r="20" spans="2:24" s="2" customFormat="1" ht="12.75" customHeight="1">
      <c r="B20" s="73" t="s">
        <v>23</v>
      </c>
      <c r="C20" s="73"/>
      <c r="D20" s="73"/>
      <c r="E20" s="73"/>
      <c r="F20" s="73"/>
      <c r="G20" s="74"/>
      <c r="H20" s="83"/>
      <c r="I20" s="84"/>
      <c r="J20" s="84"/>
      <c r="K20" s="67" t="s">
        <v>2</v>
      </c>
      <c r="L20" s="81" t="s">
        <v>24</v>
      </c>
      <c r="M20" s="81"/>
      <c r="N20" s="81"/>
      <c r="O20" s="81"/>
      <c r="P20" s="81" t="s">
        <v>3</v>
      </c>
      <c r="Q20" s="81">
        <f>H20*550</f>
        <v>0</v>
      </c>
      <c r="R20" s="81"/>
      <c r="S20" s="81"/>
      <c r="T20" s="87"/>
    </row>
    <row r="21" spans="2:24" s="2" customFormat="1" ht="12.75" customHeight="1">
      <c r="B21" s="73"/>
      <c r="C21" s="73"/>
      <c r="D21" s="73"/>
      <c r="E21" s="73"/>
      <c r="F21" s="73"/>
      <c r="G21" s="74"/>
      <c r="H21" s="85"/>
      <c r="I21" s="86"/>
      <c r="J21" s="86"/>
      <c r="K21" s="68"/>
      <c r="L21" s="82"/>
      <c r="M21" s="82"/>
      <c r="N21" s="82"/>
      <c r="O21" s="82"/>
      <c r="P21" s="82"/>
      <c r="Q21" s="82"/>
      <c r="R21" s="82"/>
      <c r="S21" s="82"/>
      <c r="T21" s="88"/>
    </row>
    <row r="22" spans="2:24" s="2" customFormat="1" ht="12.75" customHeight="1">
      <c r="B22" s="73" t="s">
        <v>29</v>
      </c>
      <c r="C22" s="73"/>
      <c r="D22" s="73"/>
      <c r="E22" s="73"/>
      <c r="F22" s="73"/>
      <c r="G22" s="74"/>
      <c r="H22" s="83"/>
      <c r="I22" s="84"/>
      <c r="J22" s="84"/>
      <c r="K22" s="67" t="s">
        <v>2</v>
      </c>
      <c r="L22" s="81" t="s">
        <v>25</v>
      </c>
      <c r="M22" s="81"/>
      <c r="N22" s="81"/>
      <c r="O22" s="81"/>
      <c r="P22" s="81" t="s">
        <v>3</v>
      </c>
      <c r="Q22" s="81">
        <f>H22*550</f>
        <v>0</v>
      </c>
      <c r="R22" s="81"/>
      <c r="S22" s="81"/>
      <c r="T22" s="87"/>
    </row>
    <row r="23" spans="2:24" s="2" customFormat="1" ht="12.75" customHeight="1">
      <c r="B23" s="73"/>
      <c r="C23" s="73"/>
      <c r="D23" s="73"/>
      <c r="E23" s="73"/>
      <c r="F23" s="73"/>
      <c r="G23" s="74"/>
      <c r="H23" s="85"/>
      <c r="I23" s="86"/>
      <c r="J23" s="86"/>
      <c r="K23" s="68"/>
      <c r="L23" s="82"/>
      <c r="M23" s="82"/>
      <c r="N23" s="82"/>
      <c r="O23" s="82"/>
      <c r="P23" s="82"/>
      <c r="Q23" s="82"/>
      <c r="R23" s="82"/>
      <c r="S23" s="82"/>
      <c r="T23" s="88"/>
    </row>
    <row r="24" spans="2:24" s="2" customFormat="1" ht="12.75" customHeight="1">
      <c r="B24" s="11"/>
      <c r="C24" s="11"/>
      <c r="D24" s="11"/>
      <c r="E24" s="11"/>
      <c r="F24" s="11"/>
      <c r="G24" s="11"/>
      <c r="H24" s="18"/>
      <c r="I24" s="18"/>
      <c r="J24" s="18"/>
      <c r="K24" s="18"/>
      <c r="L24" s="11"/>
      <c r="M24" s="22"/>
      <c r="N24" s="69" t="s">
        <v>4</v>
      </c>
      <c r="O24" s="69"/>
      <c r="P24" s="69"/>
      <c r="Q24" s="89">
        <f>SUM(Q20:T23)</f>
        <v>0</v>
      </c>
      <c r="R24" s="90"/>
      <c r="S24" s="90"/>
      <c r="T24" s="91"/>
    </row>
    <row r="25" spans="2:24" s="2" customFormat="1" ht="12.75" customHeight="1">
      <c r="B25" s="11"/>
      <c r="C25" s="11"/>
      <c r="D25" s="11"/>
      <c r="E25" s="11"/>
      <c r="F25" s="11"/>
      <c r="G25" s="11"/>
      <c r="H25" s="20"/>
      <c r="I25" s="20"/>
      <c r="J25" s="20"/>
      <c r="K25" s="20"/>
      <c r="L25" s="22"/>
      <c r="M25" s="22"/>
      <c r="N25" s="69"/>
      <c r="O25" s="69"/>
      <c r="P25" s="69"/>
      <c r="Q25" s="92"/>
      <c r="R25" s="93"/>
      <c r="S25" s="93"/>
      <c r="T25" s="94"/>
    </row>
    <row r="26" spans="2:24" s="2" customFormat="1" ht="11.25" customHeight="1">
      <c r="H26" s="7"/>
      <c r="I26" s="7"/>
      <c r="J26" s="7"/>
      <c r="K26" s="7"/>
      <c r="L26" s="8"/>
      <c r="M26" s="8"/>
      <c r="N26" s="4"/>
      <c r="O26" s="4"/>
      <c r="P26" s="9"/>
      <c r="Q26" s="5"/>
      <c r="R26" s="5"/>
      <c r="S26" s="5"/>
      <c r="T26" s="5"/>
    </row>
    <row r="27" spans="2:24" s="2" customFormat="1">
      <c r="B27" s="19" t="s">
        <v>8</v>
      </c>
    </row>
    <row r="28" spans="2:24" s="2" customFormat="1" ht="8.25" customHeight="1"/>
    <row r="29" spans="2:24" s="10" customFormat="1" ht="18" customHeight="1" thickBot="1">
      <c r="B29" s="54" t="s">
        <v>9</v>
      </c>
      <c r="C29" s="54"/>
      <c r="D29" s="79"/>
      <c r="E29" s="54" t="s">
        <v>10</v>
      </c>
      <c r="F29" s="54"/>
      <c r="G29" s="80">
        <v>140</v>
      </c>
      <c r="H29" s="54"/>
      <c r="I29" s="54">
        <v>150</v>
      </c>
      <c r="J29" s="54"/>
      <c r="K29" s="54" t="s">
        <v>11</v>
      </c>
      <c r="L29" s="54"/>
      <c r="M29" s="54" t="s">
        <v>35</v>
      </c>
      <c r="N29" s="54"/>
      <c r="O29" s="54" t="s">
        <v>12</v>
      </c>
      <c r="P29" s="54"/>
      <c r="Q29" s="54" t="s">
        <v>13</v>
      </c>
      <c r="R29" s="54"/>
      <c r="S29" s="54" t="s">
        <v>14</v>
      </c>
      <c r="T29" s="54"/>
      <c r="U29" s="43" t="s">
        <v>17</v>
      </c>
      <c r="V29" s="44"/>
    </row>
    <row r="30" spans="2:24" s="11" customFormat="1" ht="18" customHeight="1" thickTop="1">
      <c r="B30" s="45" t="s">
        <v>34</v>
      </c>
      <c r="C30" s="46"/>
      <c r="D30" s="46"/>
      <c r="E30" s="49" t="s">
        <v>15</v>
      </c>
      <c r="F30" s="49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41">
        <f>SUM(G30:T30)</f>
        <v>0</v>
      </c>
      <c r="V30" s="42"/>
    </row>
    <row r="31" spans="2:24" s="11" customFormat="1" ht="18" customHeight="1">
      <c r="B31" s="47"/>
      <c r="C31" s="48"/>
      <c r="D31" s="48"/>
      <c r="E31" s="52" t="s">
        <v>16</v>
      </c>
      <c r="F31" s="52"/>
      <c r="G31" s="53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>
        <f>SUM(G31:T31)</f>
        <v>0</v>
      </c>
      <c r="V31" s="42"/>
    </row>
    <row r="32" spans="2:24" s="11" customFormat="1" ht="6" customHeight="1">
      <c r="B32" s="12"/>
      <c r="C32" s="12"/>
      <c r="D32" s="12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2:23" s="11" customFormat="1" ht="18" customHeight="1">
      <c r="B33" s="12"/>
      <c r="C33" s="12"/>
      <c r="D33" s="12"/>
      <c r="E33" s="59" t="s">
        <v>17</v>
      </c>
      <c r="F33" s="59"/>
      <c r="G33" s="59"/>
      <c r="H33" s="63" t="s">
        <v>19</v>
      </c>
      <c r="I33" s="63"/>
      <c r="J33" s="38">
        <f>SUM(U30:V31)</f>
        <v>0</v>
      </c>
      <c r="K33" s="39"/>
      <c r="L33" s="14" t="s">
        <v>18</v>
      </c>
      <c r="Q33" s="59" t="s">
        <v>20</v>
      </c>
      <c r="R33" s="59"/>
      <c r="S33" s="59"/>
      <c r="T33" s="60">
        <f>SUM(J33*3000)</f>
        <v>0</v>
      </c>
      <c r="U33" s="61"/>
      <c r="V33" s="62"/>
      <c r="W33" s="14" t="s">
        <v>21</v>
      </c>
    </row>
    <row r="34" spans="2:23" s="11" customFormat="1" ht="18" customHeight="1">
      <c r="B34" s="30"/>
      <c r="C34" s="30"/>
      <c r="D34" s="30"/>
      <c r="E34" s="28"/>
      <c r="F34" s="28"/>
      <c r="G34" s="28"/>
      <c r="H34" s="29"/>
      <c r="I34" s="29"/>
      <c r="J34" s="31"/>
      <c r="K34" s="31"/>
      <c r="L34" s="28"/>
      <c r="Q34" s="28"/>
      <c r="R34" s="28"/>
      <c r="S34" s="28"/>
      <c r="T34" s="28"/>
      <c r="U34" s="28"/>
      <c r="V34" s="28"/>
      <c r="W34" s="28"/>
    </row>
    <row r="35" spans="2:23" s="11" customFormat="1" ht="18" customHeight="1">
      <c r="B35" s="21" t="s">
        <v>60</v>
      </c>
      <c r="C35" s="30"/>
      <c r="D35" s="30"/>
      <c r="E35" s="28"/>
      <c r="F35" s="28"/>
      <c r="G35" s="28"/>
      <c r="I35" s="29"/>
      <c r="J35" s="31"/>
      <c r="K35" s="31"/>
      <c r="L35" s="28"/>
      <c r="Q35" s="28"/>
      <c r="R35" s="28"/>
      <c r="S35" s="28"/>
      <c r="T35" s="28"/>
      <c r="U35" s="28"/>
      <c r="V35" s="28"/>
      <c r="W35" s="28"/>
    </row>
    <row r="36" spans="2:23" s="11" customFormat="1" ht="18" customHeight="1">
      <c r="J36" s="36" t="s">
        <v>61</v>
      </c>
      <c r="K36" s="30"/>
      <c r="L36" s="30"/>
      <c r="M36" s="28"/>
      <c r="N36" s="28"/>
      <c r="O36" s="28"/>
      <c r="Q36" s="29"/>
      <c r="R36" s="31"/>
      <c r="S36" s="31"/>
      <c r="T36" s="28"/>
      <c r="W36" s="28"/>
    </row>
    <row r="37" spans="2:23" s="11" customFormat="1" ht="18" customHeight="1" thickBot="1">
      <c r="B37" s="54" t="s">
        <v>9</v>
      </c>
      <c r="C37" s="54"/>
      <c r="D37" s="79"/>
      <c r="E37" s="54" t="s">
        <v>10</v>
      </c>
      <c r="F37" s="54"/>
      <c r="G37" s="80">
        <v>140</v>
      </c>
      <c r="H37" s="54"/>
      <c r="I37" s="54">
        <v>150</v>
      </c>
      <c r="J37" s="54"/>
      <c r="K37" s="54" t="s">
        <v>11</v>
      </c>
      <c r="L37" s="54"/>
      <c r="M37" s="54" t="s">
        <v>35</v>
      </c>
      <c r="N37" s="54"/>
      <c r="O37" s="54" t="s">
        <v>12</v>
      </c>
      <c r="P37" s="54"/>
      <c r="Q37" s="54" t="s">
        <v>13</v>
      </c>
      <c r="R37" s="54"/>
      <c r="S37" s="54" t="s">
        <v>14</v>
      </c>
      <c r="T37" s="54"/>
      <c r="U37" s="43" t="s">
        <v>17</v>
      </c>
      <c r="V37" s="44"/>
      <c r="W37" s="28"/>
    </row>
    <row r="38" spans="2:23" s="11" customFormat="1" ht="18" customHeight="1" thickTop="1">
      <c r="B38" s="45" t="s">
        <v>62</v>
      </c>
      <c r="C38" s="46"/>
      <c r="D38" s="46"/>
      <c r="E38" s="49" t="s">
        <v>15</v>
      </c>
      <c r="F38" s="49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41">
        <f>SUM(G38:T38)</f>
        <v>0</v>
      </c>
      <c r="V38" s="42"/>
      <c r="W38" s="28"/>
    </row>
    <row r="39" spans="2:23" s="11" customFormat="1" ht="18" customHeight="1">
      <c r="B39" s="47"/>
      <c r="C39" s="48"/>
      <c r="D39" s="48"/>
      <c r="E39" s="52" t="s">
        <v>16</v>
      </c>
      <c r="F39" s="52"/>
      <c r="G39" s="5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>
        <f>SUM(G39:T39)</f>
        <v>0</v>
      </c>
      <c r="V39" s="42"/>
      <c r="W39" s="28"/>
    </row>
    <row r="40" spans="2:23" s="11" customFormat="1" ht="4.5" customHeight="1">
      <c r="B40" s="33"/>
      <c r="C40" s="33"/>
      <c r="D40" s="33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28"/>
      <c r="V40" s="28"/>
      <c r="W40" s="28"/>
    </row>
    <row r="41" spans="2:23" s="11" customFormat="1" ht="18" customHeight="1">
      <c r="B41" s="30"/>
      <c r="C41" s="30"/>
      <c r="D41" s="30"/>
      <c r="E41" s="37" t="s">
        <v>58</v>
      </c>
      <c r="F41" s="37"/>
      <c r="G41" s="37"/>
      <c r="H41" s="37"/>
      <c r="I41" s="37"/>
      <c r="J41" s="38">
        <f>SUM(U38:V39)</f>
        <v>0</v>
      </c>
      <c r="K41" s="39"/>
      <c r="L41" s="28" t="s">
        <v>59</v>
      </c>
    </row>
    <row r="42" spans="2:23" s="11" customFormat="1" ht="18" customHeight="1">
      <c r="B42" s="32" t="s">
        <v>54</v>
      </c>
      <c r="C42" s="30"/>
      <c r="D42" s="30"/>
      <c r="E42" s="28"/>
      <c r="F42" s="28"/>
      <c r="G42" s="28"/>
      <c r="H42" s="29"/>
      <c r="I42" s="29"/>
      <c r="J42" s="31"/>
      <c r="K42" s="31"/>
      <c r="L42" s="28"/>
      <c r="Q42" s="28"/>
      <c r="R42" s="28"/>
      <c r="S42" s="28"/>
      <c r="T42" s="28"/>
      <c r="U42" s="28"/>
      <c r="V42" s="28"/>
      <c r="W42" s="28"/>
    </row>
    <row r="43" spans="2:23" s="11" customFormat="1" ht="18" customHeight="1">
      <c r="B43" s="76" t="s">
        <v>55</v>
      </c>
      <c r="C43" s="76"/>
      <c r="D43" s="76"/>
      <c r="E43" s="76"/>
      <c r="F43" s="76"/>
      <c r="G43" s="76" t="s">
        <v>56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28"/>
    </row>
    <row r="44" spans="2:23" s="11" customFormat="1" ht="13.5" customHeight="1">
      <c r="B44" s="77"/>
      <c r="C44" s="77"/>
      <c r="D44" s="77"/>
      <c r="E44" s="77"/>
      <c r="F44" s="77"/>
      <c r="G44" s="78" t="s">
        <v>57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28"/>
    </row>
    <row r="45" spans="2:23" s="11" customFormat="1" ht="13.5" customHeight="1">
      <c r="B45" s="77"/>
      <c r="C45" s="77"/>
      <c r="D45" s="77"/>
      <c r="E45" s="77"/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28"/>
    </row>
    <row r="46" spans="2:23" s="2" customFormat="1" ht="16.5" customHeight="1"/>
    <row r="47" spans="2:23" s="2" customFormat="1">
      <c r="B47" s="19" t="s">
        <v>42</v>
      </c>
    </row>
    <row r="48" spans="2:23" s="2" customFormat="1" ht="9.75" customHeight="1"/>
    <row r="49" spans="2:23" s="2" customFormat="1" ht="22.5" customHeight="1">
      <c r="C49" s="10" t="s">
        <v>53</v>
      </c>
      <c r="N49" s="145"/>
      <c r="O49" s="146"/>
      <c r="P49" s="147"/>
    </row>
    <row r="50" spans="2:23" s="2" customFormat="1" ht="15.75" customHeight="1">
      <c r="C50" s="10"/>
    </row>
    <row r="51" spans="2:23" s="2" customFormat="1"/>
    <row r="52" spans="2:23" s="2" customFormat="1">
      <c r="B52" s="19" t="s">
        <v>41</v>
      </c>
    </row>
    <row r="53" spans="2:23" s="2" customFormat="1">
      <c r="C53" s="11" t="s">
        <v>48</v>
      </c>
    </row>
    <row r="54" spans="2:23" s="2" customFormat="1">
      <c r="C54" s="11" t="s">
        <v>49</v>
      </c>
    </row>
    <row r="55" spans="2:23" s="2" customFormat="1">
      <c r="C55" s="25" t="s">
        <v>47</v>
      </c>
    </row>
    <row r="56" spans="2:23" s="2" customFormat="1">
      <c r="C56" s="11"/>
    </row>
    <row r="57" spans="2:23" s="2" customFormat="1" ht="22.5" customHeight="1">
      <c r="C57" s="11"/>
      <c r="D57" s="64" t="s">
        <v>38</v>
      </c>
      <c r="E57" s="65"/>
      <c r="F57" s="65"/>
      <c r="G57" s="65"/>
      <c r="H57" s="65"/>
      <c r="I57" s="65"/>
      <c r="J57" s="75">
        <f>COUNTIF(B16:I16,"○")*4000</f>
        <v>0</v>
      </c>
      <c r="K57" s="75"/>
      <c r="L57" s="75"/>
      <c r="M57" s="75"/>
      <c r="N57" s="75"/>
      <c r="O57" s="75"/>
      <c r="P57" s="11" t="s">
        <v>37</v>
      </c>
    </row>
    <row r="58" spans="2:23" s="2" customFormat="1" ht="22.5" customHeight="1">
      <c r="C58" s="11"/>
      <c r="D58" s="64" t="s">
        <v>39</v>
      </c>
      <c r="E58" s="65"/>
      <c r="F58" s="65"/>
      <c r="G58" s="65"/>
      <c r="H58" s="65"/>
      <c r="I58" s="65"/>
      <c r="J58" s="75">
        <f>Q24</f>
        <v>0</v>
      </c>
      <c r="K58" s="75"/>
      <c r="L58" s="75"/>
      <c r="M58" s="75"/>
      <c r="N58" s="75"/>
      <c r="O58" s="75"/>
      <c r="P58" s="11" t="s">
        <v>37</v>
      </c>
    </row>
    <row r="59" spans="2:23" s="2" customFormat="1" ht="22.5" customHeight="1" thickBot="1">
      <c r="C59" s="11"/>
      <c r="D59" s="131" t="s">
        <v>45</v>
      </c>
      <c r="E59" s="131"/>
      <c r="F59" s="131"/>
      <c r="G59" s="131"/>
      <c r="H59" s="131"/>
      <c r="I59" s="64"/>
      <c r="J59" s="132">
        <f>T33</f>
        <v>0</v>
      </c>
      <c r="K59" s="133"/>
      <c r="L59" s="133"/>
      <c r="M59" s="133"/>
      <c r="N59" s="133"/>
      <c r="O59" s="134"/>
      <c r="P59" s="11" t="s">
        <v>21</v>
      </c>
      <c r="R59" s="11" t="s">
        <v>40</v>
      </c>
    </row>
    <row r="60" spans="2:23" s="2" customFormat="1" ht="22.5" customHeight="1" thickBot="1">
      <c r="D60" s="64" t="s">
        <v>46</v>
      </c>
      <c r="E60" s="65"/>
      <c r="F60" s="65"/>
      <c r="G60" s="65"/>
      <c r="H60" s="65"/>
      <c r="I60" s="65"/>
      <c r="J60" s="75">
        <f>COUNTIF(N49,"○購入する")*10000</f>
        <v>0</v>
      </c>
      <c r="K60" s="75"/>
      <c r="L60" s="75"/>
      <c r="M60" s="75"/>
      <c r="N60" s="75"/>
      <c r="O60" s="75"/>
      <c r="P60" s="11" t="s">
        <v>37</v>
      </c>
      <c r="R60" s="56">
        <f>SUM(J57:O60)</f>
        <v>0</v>
      </c>
      <c r="S60" s="57"/>
      <c r="T60" s="57"/>
      <c r="U60" s="57"/>
      <c r="V60" s="57"/>
      <c r="W60" s="58"/>
    </row>
    <row r="61" spans="2:23" s="2" customFormat="1" ht="22.5" customHeight="1">
      <c r="D61" s="26"/>
      <c r="E61" s="26"/>
      <c r="F61" s="26"/>
      <c r="G61" s="26"/>
      <c r="H61" s="26"/>
      <c r="I61" s="26"/>
      <c r="J61" s="27"/>
      <c r="K61" s="27"/>
      <c r="L61" s="27"/>
      <c r="M61" s="27"/>
      <c r="N61" s="27"/>
      <c r="O61" s="27"/>
      <c r="P61" s="11"/>
      <c r="R61" s="27"/>
      <c r="S61" s="27"/>
      <c r="T61" s="27"/>
      <c r="U61" s="27"/>
      <c r="V61" s="27"/>
      <c r="W61" s="27"/>
    </row>
    <row r="62" spans="2:23" s="2" customForma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5"/>
      <c r="N62" s="15"/>
      <c r="O62" s="15"/>
      <c r="P62" s="15"/>
      <c r="Q62" s="15"/>
    </row>
    <row r="63" spans="2:23" s="2" customFormat="1">
      <c r="C63" s="55" t="s">
        <v>27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2:23" s="2" customFormat="1">
      <c r="C64" s="55" t="s">
        <v>50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4:13" s="2" customFormat="1" ht="26.25" customHeight="1">
      <c r="D65" s="2" t="s">
        <v>36</v>
      </c>
      <c r="E65" s="16"/>
      <c r="F65" s="16"/>
      <c r="H65" s="17"/>
      <c r="I65" s="17"/>
      <c r="J65" s="17"/>
      <c r="K65" s="17"/>
      <c r="L65" s="23" t="s">
        <v>22</v>
      </c>
      <c r="M65" s="16"/>
    </row>
  </sheetData>
  <mergeCells count="115">
    <mergeCell ref="A1:AB2"/>
    <mergeCell ref="D59:I59"/>
    <mergeCell ref="J59:O59"/>
    <mergeCell ref="M9:O11"/>
    <mergeCell ref="P9:T9"/>
    <mergeCell ref="P10:T11"/>
    <mergeCell ref="S29:T29"/>
    <mergeCell ref="U29:V29"/>
    <mergeCell ref="U30:V30"/>
    <mergeCell ref="N49:P49"/>
    <mergeCell ref="Q30:R30"/>
    <mergeCell ref="E29:F29"/>
    <mergeCell ref="G29:H29"/>
    <mergeCell ref="B6:D6"/>
    <mergeCell ref="E6:L6"/>
    <mergeCell ref="E7:L8"/>
    <mergeCell ref="Q20:T21"/>
    <mergeCell ref="P22:P23"/>
    <mergeCell ref="Q22:T23"/>
    <mergeCell ref="Q24:T25"/>
    <mergeCell ref="G30:H30"/>
    <mergeCell ref="I30:J30"/>
    <mergeCell ref="X6:AB8"/>
    <mergeCell ref="I29:J29"/>
    <mergeCell ref="K29:L29"/>
    <mergeCell ref="M29:N29"/>
    <mergeCell ref="K20:K21"/>
    <mergeCell ref="O29:P29"/>
    <mergeCell ref="Q29:R29"/>
    <mergeCell ref="M6:O8"/>
    <mergeCell ref="P6:T8"/>
    <mergeCell ref="U6:W8"/>
    <mergeCell ref="E10:L11"/>
    <mergeCell ref="E9:L9"/>
    <mergeCell ref="S30:T30"/>
    <mergeCell ref="O30:P30"/>
    <mergeCell ref="D60:I60"/>
    <mergeCell ref="J57:O57"/>
    <mergeCell ref="J58:O58"/>
    <mergeCell ref="J60:O60"/>
    <mergeCell ref="B43:F43"/>
    <mergeCell ref="G43:V43"/>
    <mergeCell ref="B44:F45"/>
    <mergeCell ref="G44:V45"/>
    <mergeCell ref="B37:D37"/>
    <mergeCell ref="E37:F37"/>
    <mergeCell ref="G37:H37"/>
    <mergeCell ref="I37:J37"/>
    <mergeCell ref="E3:G3"/>
    <mergeCell ref="K22:K23"/>
    <mergeCell ref="B30:D31"/>
    <mergeCell ref="M31:N31"/>
    <mergeCell ref="O31:P31"/>
    <mergeCell ref="N24:P25"/>
    <mergeCell ref="F15:I15"/>
    <mergeCell ref="B16:E16"/>
    <mergeCell ref="F16:I16"/>
    <mergeCell ref="B7:D8"/>
    <mergeCell ref="B9:D11"/>
    <mergeCell ref="E30:F30"/>
    <mergeCell ref="K30:L30"/>
    <mergeCell ref="M30:N30"/>
    <mergeCell ref="B15:E15"/>
    <mergeCell ref="B29:D29"/>
    <mergeCell ref="B20:G21"/>
    <mergeCell ref="B22:G23"/>
    <mergeCell ref="L20:O21"/>
    <mergeCell ref="L22:O23"/>
    <mergeCell ref="H20:J21"/>
    <mergeCell ref="H22:J23"/>
    <mergeCell ref="P20:P21"/>
    <mergeCell ref="O37:P37"/>
    <mergeCell ref="Q37:R37"/>
    <mergeCell ref="S37:T37"/>
    <mergeCell ref="C64:S64"/>
    <mergeCell ref="U31:V31"/>
    <mergeCell ref="Q31:R31"/>
    <mergeCell ref="S31:T31"/>
    <mergeCell ref="E31:F31"/>
    <mergeCell ref="G31:H31"/>
    <mergeCell ref="I31:J31"/>
    <mergeCell ref="K31:L31"/>
    <mergeCell ref="R60:W60"/>
    <mergeCell ref="Q33:S33"/>
    <mergeCell ref="T33:V33"/>
    <mergeCell ref="E33:G33"/>
    <mergeCell ref="H33:I33"/>
    <mergeCell ref="J33:K33"/>
    <mergeCell ref="D57:I57"/>
    <mergeCell ref="D58:I58"/>
    <mergeCell ref="C63:S63"/>
    <mergeCell ref="E41:I41"/>
    <mergeCell ref="J41:K41"/>
    <mergeCell ref="O39:P39"/>
    <mergeCell ref="Q39:R39"/>
    <mergeCell ref="S39:T39"/>
    <mergeCell ref="U39:V39"/>
    <mergeCell ref="U37:V37"/>
    <mergeCell ref="B38:D39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E39:F39"/>
    <mergeCell ref="G39:H39"/>
    <mergeCell ref="I39:J39"/>
    <mergeCell ref="K39:L39"/>
    <mergeCell ref="M39:N39"/>
    <mergeCell ref="K37:L37"/>
    <mergeCell ref="M37:N37"/>
  </mergeCells>
  <phoneticPr fontId="2"/>
  <dataValidations count="3">
    <dataValidation type="list" allowBlank="1" showInputMessage="1" showErrorMessage="1" sqref="N49:P49">
      <formula1>"○購入する,×購入しない"</formula1>
    </dataValidation>
    <dataValidation type="list" allowBlank="1" showInputMessage="1" showErrorMessage="1" sqref="B16:I16">
      <formula1>"○,×"</formula1>
    </dataValidation>
    <dataValidation type="list" allowBlank="1" showInputMessage="1" showErrorMessage="1" sqref="E10:L11">
      <formula1>"男,女,混合"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4F1FBE77F9343B17CFF7704F3E5D7" ma:contentTypeVersion="0" ma:contentTypeDescription="Create a new document." ma:contentTypeScope="" ma:versionID="c5435da787737bddba87a57709e076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61E8A-30D0-4FB8-81CE-697DB533E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75CB9-7430-4EB1-ABFA-3CBBD1927528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30D029-1E7C-4407-A252-5DADBD06D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申込フォーム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 規美子</dc:creator>
  <cp:lastModifiedBy>Chihiro Yokoyama</cp:lastModifiedBy>
  <cp:lastPrinted>2023-06-21T14:48:09Z</cp:lastPrinted>
  <dcterms:created xsi:type="dcterms:W3CDTF">2014-12-10T13:04:44Z</dcterms:created>
  <dcterms:modified xsi:type="dcterms:W3CDTF">2023-06-30T05:53:30Z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0x0101009214F1FBE77F9343B17CFF7704F3E5D7</vt:lpwstr>
  </property>
</Properties>
</file>