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YeLL\YeLL\YeLL主催大会\2024年度\24th GROW(千尋)\第一次配信\"/>
    </mc:Choice>
  </mc:AlternateContent>
  <xr:revisionPtr revIDLastSave="0" documentId="13_ncr:1_{9F7B8190-BF0B-4777-8BB9-16F3141DE619}" xr6:coauthVersionLast="47" xr6:coauthVersionMax="47" xr10:uidLastSave="{00000000-0000-0000-0000-000000000000}"/>
  <bookViews>
    <workbookView xWindow="36" yWindow="0" windowWidth="22968" windowHeight="12108" tabRatio="500" xr2:uid="{00000000-000D-0000-FFFF-FFFF00000000}"/>
  </bookViews>
  <sheets>
    <sheet name="①大会参加申込フォーム" sheetId="1" r:id="rId1"/>
    <sheet name="②最終確認フォーム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7" i="1" l="1"/>
  <c r="G37" i="1"/>
  <c r="AC35" i="1"/>
  <c r="AC34" i="1"/>
  <c r="AC33" i="1"/>
  <c r="AC32" i="1"/>
  <c r="AC31" i="1"/>
  <c r="AC30" i="1"/>
  <c r="AC29" i="1"/>
  <c r="AC28" i="1"/>
  <c r="AC27" i="1"/>
  <c r="AC26" i="1"/>
  <c r="J42" i="2"/>
  <c r="J44" i="2"/>
  <c r="J45" i="2"/>
  <c r="X10" i="2" l="1"/>
  <c r="X7" i="2"/>
  <c r="P10" i="2"/>
  <c r="P7" i="2"/>
  <c r="J10" i="2"/>
  <c r="E10" i="2"/>
  <c r="E7" i="2"/>
  <c r="E8" i="2"/>
  <c r="F31" i="2" l="1"/>
  <c r="J43" i="2" s="1"/>
  <c r="V45" i="2" s="1"/>
</calcChain>
</file>

<file path=xl/sharedStrings.xml><?xml version="1.0" encoding="utf-8"?>
<sst xmlns="http://schemas.openxmlformats.org/spreadsheetml/2006/main" count="110" uniqueCount="81">
  <si>
    <t>チーム名</t>
    <rPh sb="3" eb="4">
      <t>メイ</t>
    </rPh>
    <phoneticPr fontId="2"/>
  </si>
  <si>
    <t>の箇所のみご記入ください。</t>
    <phoneticPr fontId="2"/>
  </si>
  <si>
    <t>黄色</t>
    <rPh sb="0" eb="1">
      <t>キ</t>
    </rPh>
    <rPh sb="1" eb="2">
      <t>イロ</t>
    </rPh>
    <phoneticPr fontId="2"/>
  </si>
  <si>
    <t>3.大会記念Tシャツのご注文枚数をご記入ください。（Ｔシャツ見本は別紙参照）</t>
    <rPh sb="2" eb="4">
      <t>タイカイ</t>
    </rPh>
    <rPh sb="4" eb="6">
      <t>キネン</t>
    </rPh>
    <rPh sb="12" eb="14">
      <t>チュウモン</t>
    </rPh>
    <rPh sb="14" eb="16">
      <t>マイスウ</t>
    </rPh>
    <rPh sb="18" eb="20">
      <t>キニュウ</t>
    </rPh>
    <rPh sb="30" eb="32">
      <t>ミホン</t>
    </rPh>
    <rPh sb="33" eb="35">
      <t>ベッシ</t>
    </rPh>
    <rPh sb="35" eb="37">
      <t>サンショウ</t>
    </rPh>
    <phoneticPr fontId="2"/>
  </si>
  <si>
    <t>アイテム</t>
    <phoneticPr fontId="2"/>
  </si>
  <si>
    <t>XS</t>
    <phoneticPr fontId="2"/>
  </si>
  <si>
    <t>M</t>
    <phoneticPr fontId="2"/>
  </si>
  <si>
    <t>L</t>
    <phoneticPr fontId="2"/>
  </si>
  <si>
    <t>XL</t>
    <phoneticPr fontId="2"/>
  </si>
  <si>
    <t>合計枚数</t>
    <rPh sb="0" eb="2">
      <t>ゴウケイ</t>
    </rPh>
    <rPh sb="2" eb="4">
      <t>マイスウ</t>
    </rPh>
    <phoneticPr fontId="2"/>
  </si>
  <si>
    <t>枚</t>
    <rPh sb="0" eb="1">
      <t>マイ</t>
    </rPh>
    <phoneticPr fontId="2"/>
  </si>
  <si>
    <t>(Tシャツ)</t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</si>
  <si>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</si>
  <si>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</si>
  <si>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yell.presents@gmail.com</t>
    <phoneticPr fontId="2"/>
  </si>
  <si>
    <t>※男女参加する場合は、各１枚ずつ提出して下さい。</t>
    <rPh sb="1" eb="3">
      <t>ダンジョ</t>
    </rPh>
    <rPh sb="3" eb="5">
      <t>サンカ</t>
    </rPh>
    <rPh sb="7" eb="9">
      <t>バアイ</t>
    </rPh>
    <rPh sb="11" eb="12">
      <t>カク</t>
    </rPh>
    <rPh sb="13" eb="14">
      <t>マイ</t>
    </rPh>
    <rPh sb="16" eb="18">
      <t>テイシュツ</t>
    </rPh>
    <rPh sb="20" eb="21">
      <t>クダ</t>
    </rPh>
    <phoneticPr fontId="2"/>
  </si>
  <si>
    <t xml:space="preserve">申込フォーム記入後は下記メールアドレスまでよろしくお願いいたします。 </t>
    <rPh sb="0" eb="2">
      <t>モウシコミ</t>
    </rPh>
    <rPh sb="6" eb="8">
      <t>キニュウ</t>
    </rPh>
    <rPh sb="8" eb="9">
      <t>ゴ</t>
    </rPh>
    <rPh sb="10" eb="12">
      <t>カキ</t>
    </rPh>
    <rPh sb="26" eb="27">
      <t>ネガ</t>
    </rPh>
    <phoneticPr fontId="2"/>
  </si>
  <si>
    <t>フリガナ</t>
    <phoneticPr fontId="2"/>
  </si>
  <si>
    <t>チーム表記
（組合せ等）</t>
    <rPh sb="3" eb="5">
      <t>ヒョウキ</t>
    </rPh>
    <rPh sb="7" eb="9">
      <t>クミアワ</t>
    </rPh>
    <rPh sb="10" eb="11">
      <t>トウ</t>
    </rPh>
    <phoneticPr fontId="2"/>
  </si>
  <si>
    <t>活動地区</t>
    <rPh sb="0" eb="2">
      <t>カツドウ</t>
    </rPh>
    <rPh sb="2" eb="4">
      <t>チク</t>
    </rPh>
    <phoneticPr fontId="2"/>
  </si>
  <si>
    <t>S</t>
    <phoneticPr fontId="2"/>
  </si>
  <si>
    <t>円</t>
    <rPh sb="0" eb="1">
      <t>エン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</si>
  <si>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</si>
  <si>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</si>
  <si>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【振込について】</t>
    <rPh sb="1" eb="3">
      <t>フリコミ</t>
    </rPh>
    <phoneticPr fontId="2"/>
  </si>
  <si>
    <t>大会Tシャツ代</t>
    <phoneticPr fontId="2"/>
  </si>
  <si>
    <t>下記の振込金額をご確認の上、お振り込みをお願いします。</t>
    <rPh sb="0" eb="2">
      <t>カキ</t>
    </rPh>
    <rPh sb="3" eb="5">
      <t>フリコミ</t>
    </rPh>
    <rPh sb="5" eb="7">
      <t>キンガク</t>
    </rPh>
    <rPh sb="9" eb="11">
      <t>カクニン</t>
    </rPh>
    <rPh sb="12" eb="13">
      <t>ウエ</t>
    </rPh>
    <rPh sb="15" eb="16">
      <t>フ</t>
    </rPh>
    <rPh sb="17" eb="18">
      <t>コ</t>
    </rPh>
    <rPh sb="21" eb="22">
      <t>ネガ</t>
    </rPh>
    <phoneticPr fontId="2"/>
  </si>
  <si>
    <t>8/12（祝）</t>
    <rPh sb="5" eb="6">
      <t>シュク</t>
    </rPh>
    <phoneticPr fontId="2"/>
  </si>
  <si>
    <t>8/17（土）</t>
    <rPh sb="5" eb="6">
      <t>ド</t>
    </rPh>
    <phoneticPr fontId="2"/>
  </si>
  <si>
    <t>8/18（日）</t>
    <rPh sb="5" eb="6">
      <t>ニチ</t>
    </rPh>
    <phoneticPr fontId="2"/>
  </si>
  <si>
    <r>
      <t>2.大会参加</t>
    </r>
    <r>
      <rPr>
        <b/>
        <sz val="11"/>
        <color rgb="FFFF0000"/>
        <rFont val="ＭＳ Ｐゴシック"/>
        <family val="3"/>
        <charset val="128"/>
        <scheme val="major"/>
      </rPr>
      <t>希望の日</t>
    </r>
    <r>
      <rPr>
        <b/>
        <sz val="11"/>
        <color theme="1"/>
        <rFont val="ＭＳ Ｐゴシック"/>
        <family val="3"/>
        <charset val="128"/>
        <scheme val="major"/>
      </rPr>
      <t>を記入してください。（参加希望日に、○を選択してください）</t>
    </r>
    <rPh sb="2" eb="4">
      <t>タイカイ</t>
    </rPh>
    <rPh sb="4" eb="8">
      <t>サンカキボウ</t>
    </rPh>
    <rPh sb="9" eb="10">
      <t>ビ</t>
    </rPh>
    <rPh sb="11" eb="13">
      <t>キニュウ</t>
    </rPh>
    <rPh sb="21" eb="23">
      <t>サンカ</t>
    </rPh>
    <rPh sb="23" eb="25">
      <t>キボウ</t>
    </rPh>
    <rPh sb="25" eb="26">
      <t>ヒ</t>
    </rPh>
    <rPh sb="30" eb="32">
      <t>センタク</t>
    </rPh>
    <phoneticPr fontId="2"/>
  </si>
  <si>
    <r>
      <t>1.大会参加</t>
    </r>
    <r>
      <rPr>
        <b/>
        <sz val="11"/>
        <color rgb="FFFF0000"/>
        <rFont val="ＭＳ Ｐゴシック"/>
        <family val="3"/>
        <charset val="128"/>
        <scheme val="major"/>
      </rPr>
      <t>可能な日</t>
    </r>
    <r>
      <rPr>
        <b/>
        <sz val="11"/>
        <color theme="1"/>
        <rFont val="ＭＳ Ｐゴシック"/>
        <family val="3"/>
        <charset val="128"/>
        <scheme val="major"/>
      </rPr>
      <t>を記入してください。（参加できる日に、○を選択してください）</t>
    </r>
    <rPh sb="2" eb="4">
      <t>タイカイ</t>
    </rPh>
    <rPh sb="4" eb="6">
      <t>サンカ</t>
    </rPh>
    <rPh sb="6" eb="8">
      <t>カノウ</t>
    </rPh>
    <rPh sb="9" eb="10">
      <t>ビ</t>
    </rPh>
    <rPh sb="11" eb="13">
      <t>キニュウ</t>
    </rPh>
    <rPh sb="21" eb="23">
      <t>サンカ</t>
    </rPh>
    <rPh sb="26" eb="27">
      <t>ヒ</t>
    </rPh>
    <rPh sb="31" eb="33">
      <t>センタク</t>
    </rPh>
    <phoneticPr fontId="2"/>
  </si>
  <si>
    <t>※該当する地区を選択ください</t>
    <rPh sb="1" eb="3">
      <t>ガイトウ</t>
    </rPh>
    <rPh sb="5" eb="7">
      <t>チク</t>
    </rPh>
    <rPh sb="8" eb="10">
      <t>センタク</t>
    </rPh>
    <phoneticPr fontId="2"/>
  </si>
  <si>
    <t>※会場になっているチームは、大会当日に会場使用料を現金でお渡しいたします。</t>
    <rPh sb="1" eb="3">
      <t>カイジョウ</t>
    </rPh>
    <rPh sb="14" eb="16">
      <t>タイカイ</t>
    </rPh>
    <rPh sb="16" eb="18">
      <t>トウジツ</t>
    </rPh>
    <rPh sb="19" eb="21">
      <t>カイジョウ</t>
    </rPh>
    <rPh sb="21" eb="24">
      <t>シヨウリョウ</t>
    </rPh>
    <rPh sb="25" eb="27">
      <t>ゲンキン</t>
    </rPh>
    <rPh sb="29" eb="30">
      <t>ワタ</t>
    </rPh>
    <phoneticPr fontId="2"/>
  </si>
  <si>
    <t>お弁当代</t>
    <rPh sb="1" eb="3">
      <t>ベントウ</t>
    </rPh>
    <phoneticPr fontId="2"/>
  </si>
  <si>
    <t>1.大会参加日を記入してください。（組み合わせ確認後、○を選択してください）</t>
    <rPh sb="2" eb="4">
      <t>タイカイ</t>
    </rPh>
    <rPh sb="4" eb="6">
      <t>サンカ</t>
    </rPh>
    <rPh sb="6" eb="7">
      <t>ビ</t>
    </rPh>
    <rPh sb="8" eb="10">
      <t>キニュウ</t>
    </rPh>
    <rPh sb="18" eb="19">
      <t>ク</t>
    </rPh>
    <rPh sb="20" eb="21">
      <t>ア</t>
    </rPh>
    <rPh sb="23" eb="25">
      <t>カクニン</t>
    </rPh>
    <rPh sb="25" eb="26">
      <t>ゴ</t>
    </rPh>
    <rPh sb="29" eb="31">
      <t>センタク</t>
    </rPh>
    <phoneticPr fontId="2"/>
  </si>
  <si>
    <t>2XL</t>
    <phoneticPr fontId="2"/>
  </si>
  <si>
    <t>3.お弁当の個数を記入してください。（組み合わせ確認後、該当する日付のところにご記入ください）</t>
    <rPh sb="3" eb="5">
      <t>ベントウ</t>
    </rPh>
    <rPh sb="6" eb="8">
      <t>コスウ</t>
    </rPh>
    <rPh sb="9" eb="11">
      <t>キニュウ</t>
    </rPh>
    <rPh sb="19" eb="20">
      <t>ク</t>
    </rPh>
    <rPh sb="21" eb="22">
      <t>ア</t>
    </rPh>
    <rPh sb="24" eb="26">
      <t>カクニン</t>
    </rPh>
    <rPh sb="26" eb="27">
      <t>ゴ</t>
    </rPh>
    <rPh sb="28" eb="30">
      <t>ガイトウ</t>
    </rPh>
    <rPh sb="32" eb="34">
      <t>ヒヅケ</t>
    </rPh>
    <rPh sb="40" eb="42">
      <t>キニュウ</t>
    </rPh>
    <phoneticPr fontId="2"/>
  </si>
  <si>
    <t>個</t>
    <rPh sb="0" eb="1">
      <t>コ</t>
    </rPh>
    <phoneticPr fontId="2"/>
  </si>
  <si>
    <t>大会記念
Tシャツ金額</t>
    <rPh sb="0" eb="2">
      <t>タイカイ</t>
    </rPh>
    <rPh sb="2" eb="4">
      <t>キネン</t>
    </rPh>
    <rPh sb="9" eb="11">
      <t>キンガク</t>
    </rPh>
    <phoneticPr fontId="2"/>
  </si>
  <si>
    <t>円</t>
    <rPh sb="0" eb="1">
      <t>エン</t>
    </rPh>
    <phoneticPr fontId="2"/>
  </si>
  <si>
    <t>2.決定した会場名を記入してください。（組み合わせ確認後、該当する日付のところに選択してご記入ください）</t>
    <rPh sb="2" eb="4">
      <t>ケッテイ</t>
    </rPh>
    <rPh sb="6" eb="8">
      <t>カイジョウ</t>
    </rPh>
    <rPh sb="8" eb="9">
      <t>メイ</t>
    </rPh>
    <rPh sb="10" eb="12">
      <t>キニュウ</t>
    </rPh>
    <rPh sb="20" eb="21">
      <t>ク</t>
    </rPh>
    <rPh sb="22" eb="23">
      <t>ア</t>
    </rPh>
    <rPh sb="25" eb="27">
      <t>カクニン</t>
    </rPh>
    <rPh sb="27" eb="28">
      <t>ゴ</t>
    </rPh>
    <rPh sb="29" eb="31">
      <t>ガイトウ</t>
    </rPh>
    <rPh sb="33" eb="35">
      <t>ヒヅケ</t>
    </rPh>
    <rPh sb="40" eb="42">
      <t>センタク</t>
    </rPh>
    <rPh sb="45" eb="47">
      <t>キニュウ</t>
    </rPh>
    <phoneticPr fontId="2"/>
  </si>
  <si>
    <t>YeLL Presents the Grow 2024
最終確認フォーム</t>
    <rPh sb="28" eb="30">
      <t>サイシュウ</t>
    </rPh>
    <rPh sb="30" eb="32">
      <t>カクニン</t>
    </rPh>
    <phoneticPr fontId="2"/>
  </si>
  <si>
    <t xml:space="preserve">フォーム記入後は下記メールアドレスまでよろしくお願いいたします。 </t>
    <rPh sb="4" eb="6">
      <t>キニュウ</t>
    </rPh>
    <rPh sb="6" eb="7">
      <t>ゴ</t>
    </rPh>
    <rPh sb="8" eb="10">
      <t>カキ</t>
    </rPh>
    <rPh sb="24" eb="25">
      <t>ネガ</t>
    </rPh>
    <phoneticPr fontId="2"/>
  </si>
  <si>
    <t>　</t>
    <phoneticPr fontId="2"/>
  </si>
  <si>
    <t>氏　名</t>
    <rPh sb="0" eb="1">
      <t>シ</t>
    </rPh>
    <rPh sb="2" eb="3">
      <t>ナ</t>
    </rPh>
    <phoneticPr fontId="2"/>
  </si>
  <si>
    <t>郵便番号</t>
    <rPh sb="0" eb="4">
      <t>ユウビンバンゴウ</t>
    </rPh>
    <phoneticPr fontId="2"/>
  </si>
  <si>
    <t>YeLL Presents the Grow 2024
大会参加申込フォーム</t>
    <rPh sb="28" eb="30">
      <t>タイカイ</t>
    </rPh>
    <rPh sb="30" eb="32">
      <t>サンカ</t>
    </rPh>
    <rPh sb="32" eb="34">
      <t>モウシコミ</t>
    </rPh>
    <phoneticPr fontId="2"/>
  </si>
  <si>
    <t>参加人数
（選手）</t>
    <phoneticPr fontId="2"/>
  </si>
  <si>
    <t>指導者
氏名</t>
    <phoneticPr fontId="2"/>
  </si>
  <si>
    <t>男女
（選択して
ください。）</t>
    <rPh sb="0" eb="2">
      <t>ダンジョ</t>
    </rPh>
    <phoneticPr fontId="2"/>
  </si>
  <si>
    <t>指導者
連絡先</t>
    <rPh sb="0" eb="3">
      <t>シドウシャ</t>
    </rPh>
    <rPh sb="4" eb="6">
      <t>レンラク</t>
    </rPh>
    <rPh sb="6" eb="7">
      <t>サキ</t>
    </rPh>
    <phoneticPr fontId="2"/>
  </si>
  <si>
    <t>ピンク</t>
    <phoneticPr fontId="2"/>
  </si>
  <si>
    <r>
      <t xml:space="preserve">Tシャツ
</t>
    </r>
    <r>
      <rPr>
        <sz val="12"/>
        <color rgb="FFC00000"/>
        <rFont val="ＭＳ Ｐゴシック"/>
        <family val="3"/>
        <charset val="128"/>
        <scheme val="major"/>
      </rPr>
      <t>(\3,000)</t>
    </r>
    <phoneticPr fontId="2"/>
  </si>
  <si>
    <r>
      <t>必ず</t>
    </r>
    <r>
      <rPr>
        <b/>
        <sz val="11"/>
        <color rgb="FFFF0000"/>
        <rFont val="ＭＳ Ｐゴシック"/>
        <family val="3"/>
        <charset val="128"/>
        <scheme val="major"/>
      </rPr>
      <t>エクセルファイル、男女別１チーム１ファイル</t>
    </r>
    <r>
      <rPr>
        <sz val="11"/>
        <rFont val="ＭＳ Ｐゴシック"/>
        <family val="3"/>
        <charset val="128"/>
        <scheme val="major"/>
      </rPr>
      <t>での送信をお願いします。</t>
    </r>
    <rPh sb="0" eb="1">
      <t>カナラ</t>
    </rPh>
    <rPh sb="11" eb="14">
      <t>ダンジョベツ</t>
    </rPh>
    <rPh sb="25" eb="27">
      <t>ソウシン</t>
    </rPh>
    <rPh sb="29" eb="30">
      <t>ネガ</t>
    </rPh>
    <phoneticPr fontId="2"/>
  </si>
  <si>
    <t>　福岡銀行　本店
（普）６８１９８７４　　株式会社イージーズ</t>
    <phoneticPr fontId="2"/>
  </si>
  <si>
    <t>　　　振込先　</t>
    <phoneticPr fontId="2"/>
  </si>
  <si>
    <r>
      <t>申込締切日　</t>
    </r>
    <r>
      <rPr>
        <b/>
        <sz val="12"/>
        <color rgb="FFFF0000"/>
        <rFont val="ＭＳ Ｐゴシック"/>
        <family val="3"/>
        <charset val="128"/>
        <scheme val="major"/>
      </rPr>
      <t>6月30日（日）</t>
    </r>
    <rPh sb="0" eb="1">
      <t>モウ</t>
    </rPh>
    <rPh sb="1" eb="2">
      <t>コミ</t>
    </rPh>
    <rPh sb="2" eb="4">
      <t>シメキリ</t>
    </rPh>
    <rPh sb="4" eb="5">
      <t>ビ</t>
    </rPh>
    <rPh sb="7" eb="8">
      <t>ガツ</t>
    </rPh>
    <rPh sb="10" eb="11">
      <t>ニチ</t>
    </rPh>
    <rPh sb="12" eb="13">
      <t>ニチ</t>
    </rPh>
    <phoneticPr fontId="2"/>
  </si>
  <si>
    <r>
      <t>フォーム送信締切日　　　</t>
    </r>
    <r>
      <rPr>
        <b/>
        <sz val="14"/>
        <color rgb="FFFF0000"/>
        <rFont val="ＭＳ Ｐゴシック"/>
        <family val="3"/>
        <charset val="128"/>
        <scheme val="major"/>
      </rPr>
      <t>7月25日（木）</t>
    </r>
    <rPh sb="4" eb="6">
      <t>ソウシン</t>
    </rPh>
    <rPh sb="6" eb="8">
      <t>シメキリ</t>
    </rPh>
    <rPh sb="8" eb="9">
      <t>ビ</t>
    </rPh>
    <rPh sb="13" eb="14">
      <t>ガツ</t>
    </rPh>
    <rPh sb="16" eb="17">
      <t>ニチ</t>
    </rPh>
    <rPh sb="18" eb="19">
      <t>モク</t>
    </rPh>
    <phoneticPr fontId="2"/>
  </si>
  <si>
    <r>
      <rPr>
        <b/>
        <sz val="11"/>
        <rFont val="ＭＳ Ｐゴシック"/>
        <family val="3"/>
        <charset val="128"/>
        <scheme val="major"/>
      </rPr>
      <t>振込締切日　</t>
    </r>
    <r>
      <rPr>
        <b/>
        <sz val="11"/>
        <color rgb="FF0070C0"/>
        <rFont val="ＭＳ Ｐゴシック"/>
        <family val="3"/>
        <charset val="128"/>
        <scheme val="major"/>
      </rPr>
      <t>　8月1日（木）</t>
    </r>
    <rPh sb="0" eb="2">
      <t>フリコミ</t>
    </rPh>
    <rPh sb="2" eb="5">
      <t>シメキリビ</t>
    </rPh>
    <rPh sb="8" eb="9">
      <t>ガツ</t>
    </rPh>
    <rPh sb="10" eb="11">
      <t>ニチ</t>
    </rPh>
    <rPh sb="12" eb="13">
      <t>モク</t>
    </rPh>
    <phoneticPr fontId="2"/>
  </si>
  <si>
    <t>円</t>
    <rPh sb="0" eb="1">
      <t>エン</t>
    </rPh>
    <phoneticPr fontId="2"/>
  </si>
  <si>
    <t>　　住　　　　所</t>
    <rPh sb="2" eb="3">
      <t>ジュウ</t>
    </rPh>
    <rPh sb="7" eb="8">
      <t>ショ</t>
    </rPh>
    <phoneticPr fontId="2"/>
  </si>
  <si>
    <t>　電話番号</t>
    <rPh sb="1" eb="2">
      <t>デン</t>
    </rPh>
    <rPh sb="2" eb="3">
      <t>ハナシ</t>
    </rPh>
    <rPh sb="3" eb="4">
      <t>バン</t>
    </rPh>
    <rPh sb="4" eb="5">
      <t>ゴウ</t>
    </rPh>
    <phoneticPr fontId="2"/>
  </si>
  <si>
    <t>【Tシャツ・メダル郵送先】</t>
    <rPh sb="9" eb="11">
      <t>ユウソウ</t>
    </rPh>
    <rPh sb="11" eb="12">
      <t>サキ</t>
    </rPh>
    <phoneticPr fontId="2"/>
  </si>
  <si>
    <t>4.月間MVPメダルのご注文についてご記入ください。（メダルについての詳細は別紙参照）</t>
    <rPh sb="2" eb="4">
      <t>ゲッカン</t>
    </rPh>
    <rPh sb="35" eb="37">
      <t>ショウサイ</t>
    </rPh>
    <phoneticPr fontId="2"/>
  </si>
  <si>
    <t>注文について（○×を選択してください）　→</t>
    <rPh sb="0" eb="2">
      <t>チュウモン</t>
    </rPh>
    <rPh sb="10" eb="12">
      <t>センタク</t>
    </rPh>
    <phoneticPr fontId="2"/>
  </si>
  <si>
    <t>月間MVPメダル</t>
    <rPh sb="0" eb="2">
      <t>ゲッカン</t>
    </rPh>
    <phoneticPr fontId="2"/>
  </si>
  <si>
    <t>※前回送信していただいたシート①大会参加申込フォーム(黄色)は、
前回からの入力内容に変更がないよう絶対に触らないでください。</t>
    <rPh sb="1" eb="3">
      <t>ゼンカイ</t>
    </rPh>
    <rPh sb="3" eb="5">
      <t>ソウシン</t>
    </rPh>
    <rPh sb="16" eb="18">
      <t>タイカイ</t>
    </rPh>
    <rPh sb="18" eb="20">
      <t>サンカ</t>
    </rPh>
    <rPh sb="20" eb="22">
      <t>モウシコミ</t>
    </rPh>
    <rPh sb="27" eb="29">
      <t>キイロ</t>
    </rPh>
    <rPh sb="33" eb="35">
      <t>ゼンカイ</t>
    </rPh>
    <rPh sb="38" eb="42">
      <t>ニュウリョクナイヨウ</t>
    </rPh>
    <rPh sb="43" eb="45">
      <t>ヘンコウ</t>
    </rPh>
    <rPh sb="50" eb="52">
      <t>ゼッタイ</t>
    </rPh>
    <rPh sb="53" eb="54">
      <t>サワ</t>
    </rPh>
    <phoneticPr fontId="2"/>
  </si>
  <si>
    <t>3XL</t>
    <phoneticPr fontId="2"/>
  </si>
  <si>
    <t>カラー</t>
    <phoneticPr fontId="2"/>
  </si>
  <si>
    <t>①ホワイト×ブラック</t>
    <phoneticPr fontId="2"/>
  </si>
  <si>
    <t>②ブラック×ミント</t>
    <phoneticPr fontId="2"/>
  </si>
  <si>
    <t>③ホワイト×ミント</t>
    <phoneticPr fontId="2"/>
  </si>
  <si>
    <t>④ブラック×ブルー</t>
    <phoneticPr fontId="2"/>
  </si>
  <si>
    <t>⑤ホワイト×ブルー</t>
    <phoneticPr fontId="2"/>
  </si>
  <si>
    <t>⑥ブラック×ホワイト</t>
    <phoneticPr fontId="2"/>
  </si>
  <si>
    <t>⑦ブラック×ピンク</t>
    <phoneticPr fontId="2"/>
  </si>
  <si>
    <t>⑧ホワイト×ピンク</t>
    <phoneticPr fontId="2"/>
  </si>
  <si>
    <t>⑨ブラック×イエロー</t>
    <phoneticPr fontId="2"/>
  </si>
  <si>
    <t>⑩グレー×イエロー</t>
    <phoneticPr fontId="2"/>
  </si>
  <si>
    <t>4.参加申込フォームを送信した際の大会記念Tシャツの金額をご確認ください。</t>
    <rPh sb="2" eb="4">
      <t>サンカ</t>
    </rPh>
    <rPh sb="4" eb="6">
      <t>モウシコミ</t>
    </rPh>
    <rPh sb="11" eb="13">
      <t>ソウシン</t>
    </rPh>
    <rPh sb="15" eb="16">
      <t>サイ</t>
    </rPh>
    <rPh sb="17" eb="19">
      <t>タイカイ</t>
    </rPh>
    <rPh sb="19" eb="21">
      <t>キネン</t>
    </rPh>
    <rPh sb="26" eb="28">
      <t>キンガク</t>
    </rPh>
    <rPh sb="30" eb="3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</si>
</sst>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_ "/>
  </numFmts>
  <fonts count="36" x14ac:knownFonts="1"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8"/>
      <color theme="8" tint="-0.249977111117893"/>
      <name val="ＭＳ Ｐゴシック"/>
      <family val="3"/>
      <charset val="128"/>
      <scheme val="major"/>
    </font>
    <font>
      <b/>
      <sz val="14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6"/>
      <color theme="8" tint="-0.24997711111789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2"/>
      <color rgb="FFC0000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1"/>
      <color rgb="FF0070C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b/>
      <sz val="12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  <xf numFmtId="38" fontId="21" fillId="0" borderId="0" applyFont="0" applyFill="0" applyBorder="0" applyAlignment="0" applyProtection="0"/>
  </cellStyleXfs>
  <cellXfs count="24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12" fillId="0" borderId="0" xfId="0" applyFont="1" applyAlignment="1">
      <alignment horizontal="center" shrinkToFit="1"/>
    </xf>
    <xf numFmtId="0" fontId="16" fillId="0" borderId="0" xfId="0" applyFont="1" applyAlignment="1">
      <alignment horizontal="left" vertical="center"/>
    </xf>
    <xf numFmtId="0" fontId="7" fillId="0" borderId="0" xfId="0" applyFont="1"/>
    <xf numFmtId="0" fontId="15" fillId="0" borderId="0" xfId="1" applyFont="1" applyAlignment="1">
      <alignment horizontal="center" vertical="center" wrapText="1"/>
    </xf>
    <xf numFmtId="0" fontId="23" fillId="0" borderId="0" xfId="0" applyFont="1"/>
    <xf numFmtId="0" fontId="12" fillId="0" borderId="0" xfId="0" applyFont="1" applyAlignment="1">
      <alignment horizontal="center"/>
    </xf>
    <xf numFmtId="0" fontId="24" fillId="0" borderId="2" xfId="1" applyFont="1" applyFill="1" applyBorder="1" applyAlignment="1">
      <alignment horizontal="center" wrapText="1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/>
    <xf numFmtId="0" fontId="22" fillId="0" borderId="43" xfId="1" applyFont="1" applyFill="1" applyBorder="1" applyAlignment="1">
      <alignment horizontal="right" wrapText="1"/>
    </xf>
    <xf numFmtId="0" fontId="22" fillId="0" borderId="39" xfId="1" applyFont="1" applyFill="1" applyBorder="1" applyAlignment="1">
      <alignment horizontal="right" wrapText="1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/>
    </xf>
    <xf numFmtId="0" fontId="12" fillId="0" borderId="0" xfId="0" applyFont="1" applyAlignment="1">
      <alignment horizontal="center" shrinkToFit="1"/>
    </xf>
    <xf numFmtId="0" fontId="17" fillId="2" borderId="2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shrinkToFit="1"/>
    </xf>
    <xf numFmtId="0" fontId="22" fillId="2" borderId="5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 shrinkToFit="1"/>
    </xf>
    <xf numFmtId="0" fontId="22" fillId="2" borderId="27" xfId="0" applyFont="1" applyFill="1" applyBorder="1" applyAlignment="1">
      <alignment horizontal="center" vertical="center" shrinkToFit="1"/>
    </xf>
    <xf numFmtId="0" fontId="22" fillId="2" borderId="29" xfId="0" applyFont="1" applyFill="1" applyBorder="1" applyAlignment="1">
      <alignment horizontal="center" vertical="center" shrinkToFit="1"/>
    </xf>
    <xf numFmtId="0" fontId="22" fillId="2" borderId="30" xfId="0" applyFont="1" applyFill="1" applyBorder="1" applyAlignment="1">
      <alignment horizontal="center" vertical="center" shrinkToFit="1"/>
    </xf>
    <xf numFmtId="0" fontId="22" fillId="2" borderId="32" xfId="0" applyFont="1" applyFill="1" applyBorder="1" applyAlignment="1">
      <alignment horizontal="center" vertical="center" shrinkToFit="1"/>
    </xf>
    <xf numFmtId="0" fontId="22" fillId="2" borderId="33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56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 shrinkToFit="1"/>
    </xf>
    <xf numFmtId="0" fontId="22" fillId="2" borderId="10" xfId="0" applyFont="1" applyFill="1" applyBorder="1" applyAlignment="1">
      <alignment horizontal="center" vertical="center" wrapText="1" shrinkToFit="1"/>
    </xf>
    <xf numFmtId="0" fontId="22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shrinkToFit="1"/>
    </xf>
    <xf numFmtId="0" fontId="22" fillId="2" borderId="22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wrapText="1" shrinkToFit="1"/>
    </xf>
    <xf numFmtId="0" fontId="22" fillId="0" borderId="45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56" fontId="11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11" fillId="0" borderId="22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3" fillId="3" borderId="15" xfId="1" applyFont="1" applyFill="1" applyBorder="1" applyAlignment="1">
      <alignment horizontal="center" shrinkToFit="1"/>
    </xf>
    <xf numFmtId="56" fontId="11" fillId="0" borderId="38" xfId="0" applyNumberFormat="1" applyFont="1" applyBorder="1" applyAlignment="1">
      <alignment horizontal="center" vertical="center"/>
    </xf>
    <xf numFmtId="56" fontId="11" fillId="0" borderId="41" xfId="0" applyNumberFormat="1" applyFont="1" applyBorder="1" applyAlignment="1">
      <alignment horizontal="center" vertical="center"/>
    </xf>
    <xf numFmtId="56" fontId="11" fillId="0" borderId="37" xfId="0" applyNumberFormat="1" applyFont="1" applyBorder="1" applyAlignment="1">
      <alignment horizontal="center" vertical="center"/>
    </xf>
    <xf numFmtId="0" fontId="22" fillId="3" borderId="42" xfId="1" applyFont="1" applyFill="1" applyBorder="1" applyAlignment="1">
      <alignment horizontal="center" wrapText="1"/>
    </xf>
    <xf numFmtId="0" fontId="22" fillId="3" borderId="43" xfId="1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176" fontId="22" fillId="0" borderId="26" xfId="0" applyNumberFormat="1" applyFont="1" applyBorder="1" applyAlignment="1">
      <alignment horizontal="center" vertical="center" shrinkToFit="1"/>
    </xf>
    <xf numFmtId="176" fontId="22" fillId="0" borderId="27" xfId="0" applyNumberFormat="1" applyFont="1" applyBorder="1" applyAlignment="1">
      <alignment horizontal="center" vertical="center" shrinkToFit="1"/>
    </xf>
    <xf numFmtId="176" fontId="22" fillId="0" borderId="29" xfId="0" applyNumberFormat="1" applyFont="1" applyBorder="1" applyAlignment="1">
      <alignment horizontal="center" vertical="center" shrinkToFit="1"/>
    </xf>
    <xf numFmtId="176" fontId="22" fillId="0" borderId="30" xfId="0" applyNumberFormat="1" applyFont="1" applyBorder="1" applyAlignment="1">
      <alignment horizontal="center" vertical="center" shrinkToFit="1"/>
    </xf>
    <xf numFmtId="176" fontId="22" fillId="0" borderId="32" xfId="0" applyNumberFormat="1" applyFont="1" applyBorder="1" applyAlignment="1">
      <alignment horizontal="center" vertical="center" shrinkToFit="1"/>
    </xf>
    <xf numFmtId="176" fontId="22" fillId="0" borderId="33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22" fillId="0" borderId="10" xfId="0" applyNumberFormat="1" applyFont="1" applyBorder="1" applyAlignment="1">
      <alignment horizontal="center" vertical="center" shrinkToFit="1"/>
    </xf>
    <xf numFmtId="176" fontId="22" fillId="0" borderId="5" xfId="0" applyNumberFormat="1" applyFont="1" applyBorder="1" applyAlignment="1">
      <alignment horizontal="center" vertical="center" shrinkToFit="1"/>
    </xf>
    <xf numFmtId="176" fontId="22" fillId="0" borderId="11" xfId="0" applyNumberFormat="1" applyFont="1" applyBorder="1" applyAlignment="1">
      <alignment horizontal="center" vertical="center" shrinkToFit="1"/>
    </xf>
    <xf numFmtId="176" fontId="22" fillId="0" borderId="8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36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22" fillId="0" borderId="17" xfId="0" applyNumberFormat="1" applyFont="1" applyBorder="1" applyAlignment="1">
      <alignment horizontal="center" vertical="center" shrinkToFit="1"/>
    </xf>
    <xf numFmtId="176" fontId="22" fillId="0" borderId="0" xfId="0" applyNumberFormat="1" applyFont="1" applyAlignment="1">
      <alignment horizontal="center" vertical="center" shrinkToFit="1"/>
    </xf>
    <xf numFmtId="177" fontId="34" fillId="0" borderId="13" xfId="1" applyNumberFormat="1" applyFont="1" applyFill="1" applyBorder="1" applyAlignment="1">
      <alignment horizontal="center" vertical="center" shrinkToFit="1"/>
    </xf>
    <xf numFmtId="0" fontId="25" fillId="0" borderId="20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44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176" fontId="22" fillId="0" borderId="6" xfId="0" applyNumberFormat="1" applyFont="1" applyBorder="1" applyAlignment="1">
      <alignment horizontal="center" vertical="center" shrinkToFit="1"/>
    </xf>
    <xf numFmtId="176" fontId="22" fillId="0" borderId="22" xfId="0" applyNumberFormat="1" applyFont="1" applyBorder="1" applyAlignment="1">
      <alignment horizontal="center" vertical="center" shrinkToFit="1"/>
    </xf>
    <xf numFmtId="176" fontId="22" fillId="0" borderId="9" xfId="0" applyNumberFormat="1" applyFont="1" applyBorder="1" applyAlignment="1">
      <alignment horizontal="center" vertical="center" shrinkToFit="1"/>
    </xf>
    <xf numFmtId="176" fontId="22" fillId="0" borderId="12" xfId="0" applyNumberFormat="1" applyFont="1" applyBorder="1" applyAlignment="1">
      <alignment horizontal="center" vertical="center" shrinkToFit="1"/>
    </xf>
    <xf numFmtId="176" fontId="22" fillId="0" borderId="13" xfId="0" applyNumberFormat="1" applyFont="1" applyBorder="1" applyAlignment="1">
      <alignment horizontal="center" vertical="center" shrinkToFit="1"/>
    </xf>
    <xf numFmtId="0" fontId="22" fillId="3" borderId="42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22" fillId="2" borderId="52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2" fillId="2" borderId="53" xfId="0" applyFont="1" applyFill="1" applyBorder="1" applyAlignment="1">
      <alignment horizontal="center"/>
    </xf>
    <xf numFmtId="0" fontId="22" fillId="2" borderId="54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7" fontId="5" fillId="0" borderId="20" xfId="0" applyNumberFormat="1" applyFont="1" applyBorder="1" applyAlignment="1">
      <alignment horizontal="center"/>
    </xf>
  </cellXfs>
  <cellStyles count="10">
    <cellStyle name="タイトル" xfId="1" builtinId="15"/>
    <cellStyle name="ハイパーリンク" xfId="2" builtinId="8" hidden="1"/>
    <cellStyle name="ハイパーリンク" xfId="4" builtinId="8" hidden="1"/>
    <cellStyle name="ハイパーリンク" xfId="6" builtinId="8" hidden="1"/>
    <cellStyle name="桁区切り 2" xfId="9" xr:uid="{00000000-0005-0000-0000-000004000000}"/>
    <cellStyle name="標準" xfId="0" builtinId="0"/>
    <cellStyle name="標準 2" xfId="8" xr:uid="{00000000-0005-0000-0000-000006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Medium4"/>
  <colors>
    <mruColors>
      <color rgb="FFFFCCFF"/>
      <color rgb="FFFFFF66"/>
      <color rgb="FFFF99FF"/>
      <color rgb="FFFF66CC"/>
      <color rgb="FFFF33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66"/>
    <pageSetUpPr fitToPage="1"/>
  </sheetPr>
  <dimension ref="A1:AD50"/>
  <sheetViews>
    <sheetView tabSelected="1" zoomScaleNormal="100" zoomScaleSheetLayoutView="100" workbookViewId="0">
      <selection activeCell="N41" sqref="N41:P41"/>
    </sheetView>
  </sheetViews>
  <sheetFormatPr defaultColWidth="3.8984375" defaultRowHeight="14.4" x14ac:dyDescent="0.2"/>
  <cols>
    <col min="2" max="24" width="3.59765625" customWidth="1"/>
  </cols>
  <sheetData>
    <row r="1" spans="1:28" ht="21" customHeight="1" x14ac:dyDescent="0.2">
      <c r="A1" s="57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ht="33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s="1" customFormat="1" ht="17.399999999999999" customHeight="1" x14ac:dyDescent="0.2">
      <c r="E3" s="96" t="s">
        <v>2</v>
      </c>
      <c r="F3" s="96"/>
      <c r="G3" s="96"/>
      <c r="H3" s="5" t="s">
        <v>1</v>
      </c>
      <c r="I3" s="2"/>
      <c r="J3" s="2"/>
      <c r="K3" s="2"/>
      <c r="L3" s="2"/>
      <c r="M3" s="2"/>
      <c r="N3" s="2"/>
    </row>
    <row r="4" spans="1:28" s="1" customFormat="1" ht="17.399999999999999" customHeight="1" x14ac:dyDescent="0.2"/>
    <row r="5" spans="1:28" s="1" customFormat="1" ht="17.399999999999999" customHeight="1" x14ac:dyDescent="0.2">
      <c r="E5" s="16" t="s">
        <v>15</v>
      </c>
      <c r="X5" s="22" t="s">
        <v>32</v>
      </c>
    </row>
    <row r="6" spans="1:28" s="1" customFormat="1" ht="17.399999999999999" customHeight="1" x14ac:dyDescent="0.2">
      <c r="B6" s="58" t="s">
        <v>17</v>
      </c>
      <c r="C6" s="59"/>
      <c r="D6" s="59"/>
      <c r="E6" s="60"/>
      <c r="F6" s="61"/>
      <c r="G6" s="61"/>
      <c r="H6" s="61"/>
      <c r="I6" s="61"/>
      <c r="J6" s="61"/>
      <c r="K6" s="61"/>
      <c r="L6" s="61"/>
      <c r="M6" s="84" t="s">
        <v>18</v>
      </c>
      <c r="N6" s="85"/>
      <c r="O6" s="85"/>
      <c r="P6" s="90"/>
      <c r="Q6" s="90"/>
      <c r="R6" s="90"/>
      <c r="S6" s="90"/>
      <c r="T6" s="91"/>
      <c r="U6" s="75" t="s">
        <v>19</v>
      </c>
      <c r="V6" s="76"/>
      <c r="W6" s="77"/>
      <c r="X6" s="66"/>
      <c r="Y6" s="67"/>
      <c r="Z6" s="67"/>
      <c r="AA6" s="67"/>
      <c r="AB6" s="68"/>
    </row>
    <row r="7" spans="1:28" s="1" customFormat="1" ht="17.399999999999999" customHeight="1" x14ac:dyDescent="0.2">
      <c r="B7" s="50" t="s">
        <v>0</v>
      </c>
      <c r="C7" s="50"/>
      <c r="D7" s="58"/>
      <c r="E7" s="62"/>
      <c r="F7" s="63"/>
      <c r="G7" s="63"/>
      <c r="H7" s="63"/>
      <c r="I7" s="63"/>
      <c r="J7" s="63"/>
      <c r="K7" s="63"/>
      <c r="L7" s="63"/>
      <c r="M7" s="86"/>
      <c r="N7" s="87"/>
      <c r="O7" s="87"/>
      <c r="P7" s="92"/>
      <c r="Q7" s="92"/>
      <c r="R7" s="92"/>
      <c r="S7" s="92"/>
      <c r="T7" s="93"/>
      <c r="U7" s="78"/>
      <c r="V7" s="79"/>
      <c r="W7" s="80"/>
      <c r="X7" s="69"/>
      <c r="Y7" s="70"/>
      <c r="Z7" s="70"/>
      <c r="AA7" s="70"/>
      <c r="AB7" s="71"/>
    </row>
    <row r="8" spans="1:28" s="1" customFormat="1" ht="17.399999999999999" customHeight="1" x14ac:dyDescent="0.2">
      <c r="B8" s="50"/>
      <c r="C8" s="50"/>
      <c r="D8" s="58"/>
      <c r="E8" s="64"/>
      <c r="F8" s="65"/>
      <c r="G8" s="65"/>
      <c r="H8" s="65"/>
      <c r="I8" s="65"/>
      <c r="J8" s="65"/>
      <c r="K8" s="65"/>
      <c r="L8" s="65"/>
      <c r="M8" s="88"/>
      <c r="N8" s="89"/>
      <c r="O8" s="89"/>
      <c r="P8" s="94"/>
      <c r="Q8" s="94"/>
      <c r="R8" s="94"/>
      <c r="S8" s="94"/>
      <c r="T8" s="95"/>
      <c r="U8" s="81"/>
      <c r="V8" s="82"/>
      <c r="W8" s="83"/>
      <c r="X8" s="72"/>
      <c r="Y8" s="73"/>
      <c r="Z8" s="73"/>
      <c r="AA8" s="73"/>
      <c r="AB8" s="74"/>
    </row>
    <row r="9" spans="1:28" s="1" customFormat="1" ht="13.2" customHeight="1" x14ac:dyDescent="0.2">
      <c r="B9" s="97" t="s">
        <v>50</v>
      </c>
      <c r="C9" s="98"/>
      <c r="D9" s="99"/>
      <c r="E9" s="129"/>
      <c r="F9" s="130"/>
      <c r="G9" s="130"/>
      <c r="H9" s="135" t="s">
        <v>48</v>
      </c>
      <c r="I9" s="136"/>
      <c r="J9" s="141"/>
      <c r="K9" s="63"/>
      <c r="L9" s="63"/>
      <c r="M9" s="144" t="s">
        <v>49</v>
      </c>
      <c r="N9" s="145"/>
      <c r="O9" s="146"/>
      <c r="P9" s="62"/>
      <c r="Q9" s="63"/>
      <c r="R9" s="63"/>
      <c r="S9" s="63"/>
      <c r="T9" s="153"/>
      <c r="U9" s="110" t="s">
        <v>51</v>
      </c>
      <c r="V9" s="111"/>
      <c r="W9" s="112"/>
      <c r="X9" s="119"/>
      <c r="Y9" s="120"/>
      <c r="Z9" s="120"/>
      <c r="AA9" s="120"/>
      <c r="AB9" s="121"/>
    </row>
    <row r="10" spans="1:28" s="1" customFormat="1" ht="13.2" customHeight="1" x14ac:dyDescent="0.2">
      <c r="B10" s="100"/>
      <c r="C10" s="101"/>
      <c r="D10" s="102"/>
      <c r="E10" s="131"/>
      <c r="F10" s="132"/>
      <c r="G10" s="132"/>
      <c r="H10" s="137"/>
      <c r="I10" s="138"/>
      <c r="J10" s="142"/>
      <c r="K10" s="143"/>
      <c r="L10" s="143"/>
      <c r="M10" s="147"/>
      <c r="N10" s="148"/>
      <c r="O10" s="149"/>
      <c r="P10" s="142"/>
      <c r="Q10" s="143"/>
      <c r="R10" s="143"/>
      <c r="S10" s="143"/>
      <c r="T10" s="154"/>
      <c r="U10" s="113"/>
      <c r="V10" s="114"/>
      <c r="W10" s="115"/>
      <c r="X10" s="122"/>
      <c r="Y10" s="123"/>
      <c r="Z10" s="123"/>
      <c r="AA10" s="123"/>
      <c r="AB10" s="124"/>
    </row>
    <row r="11" spans="1:28" s="1" customFormat="1" ht="13.2" customHeight="1" x14ac:dyDescent="0.2">
      <c r="B11" s="103"/>
      <c r="C11" s="104"/>
      <c r="D11" s="105"/>
      <c r="E11" s="133"/>
      <c r="F11" s="134"/>
      <c r="G11" s="134"/>
      <c r="H11" s="139"/>
      <c r="I11" s="140"/>
      <c r="J11" s="64"/>
      <c r="K11" s="65"/>
      <c r="L11" s="65"/>
      <c r="M11" s="150"/>
      <c r="N11" s="151"/>
      <c r="O11" s="152"/>
      <c r="P11" s="64"/>
      <c r="Q11" s="65"/>
      <c r="R11" s="65"/>
      <c r="S11" s="65"/>
      <c r="T11" s="155"/>
      <c r="U11" s="116"/>
      <c r="V11" s="117"/>
      <c r="W11" s="118"/>
      <c r="X11" s="125"/>
      <c r="Y11" s="126"/>
      <c r="Z11" s="126"/>
      <c r="AA11" s="126"/>
      <c r="AB11" s="127"/>
    </row>
    <row r="12" spans="1:28" s="1" customFormat="1" ht="17.399999999999999" customHeight="1" x14ac:dyDescent="0.2">
      <c r="B12" s="3"/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8" s="1" customFormat="1" ht="17.399999999999999" customHeight="1" x14ac:dyDescent="0.2">
      <c r="B13" s="15" t="s">
        <v>31</v>
      </c>
    </row>
    <row r="14" spans="1:28" s="1" customFormat="1" ht="17.399999999999999" customHeight="1" x14ac:dyDescent="0.2"/>
    <row r="15" spans="1:28" s="1" customFormat="1" ht="17.399999999999999" customHeight="1" thickBot="1" x14ac:dyDescent="0.25">
      <c r="B15" s="106" t="s">
        <v>27</v>
      </c>
      <c r="C15" s="107"/>
      <c r="D15" s="107"/>
      <c r="E15" s="107"/>
      <c r="F15" s="106" t="s">
        <v>28</v>
      </c>
      <c r="G15" s="107"/>
      <c r="H15" s="107"/>
      <c r="I15" s="107"/>
      <c r="J15" s="106" t="s">
        <v>29</v>
      </c>
      <c r="K15" s="107"/>
      <c r="L15" s="107"/>
      <c r="M15" s="107"/>
    </row>
    <row r="16" spans="1:28" s="1" customFormat="1" ht="28.2" customHeight="1" thickTop="1" x14ac:dyDescent="0.2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2:30" s="1" customFormat="1" ht="17.399999999999999" customHeight="1" x14ac:dyDescent="0.2">
      <c r="H17" s="6"/>
      <c r="I17" s="6"/>
      <c r="J17" s="6"/>
      <c r="K17" s="6"/>
      <c r="L17" s="7"/>
      <c r="M17" s="7"/>
      <c r="N17" s="3"/>
      <c r="O17" s="3"/>
      <c r="P17" s="3"/>
      <c r="Q17" s="4"/>
      <c r="R17" s="4"/>
      <c r="S17" s="4"/>
      <c r="T17" s="4"/>
    </row>
    <row r="18" spans="2:30" s="1" customFormat="1" ht="17.399999999999999" customHeight="1" x14ac:dyDescent="0.2">
      <c r="B18" s="15" t="s">
        <v>30</v>
      </c>
    </row>
    <row r="19" spans="2:30" s="1" customFormat="1" ht="17.399999999999999" customHeight="1" x14ac:dyDescent="0.2"/>
    <row r="20" spans="2:30" s="1" customFormat="1" ht="17.399999999999999" customHeight="1" thickBot="1" x14ac:dyDescent="0.25">
      <c r="B20" s="106" t="s">
        <v>27</v>
      </c>
      <c r="C20" s="107"/>
      <c r="D20" s="107"/>
      <c r="E20" s="107"/>
      <c r="F20" s="106" t="s">
        <v>28</v>
      </c>
      <c r="G20" s="107"/>
      <c r="H20" s="107"/>
      <c r="I20" s="107"/>
      <c r="J20" s="106" t="s">
        <v>29</v>
      </c>
      <c r="K20" s="107"/>
      <c r="L20" s="107"/>
      <c r="M20" s="107"/>
    </row>
    <row r="21" spans="2:30" s="1" customFormat="1" ht="25.8" customHeight="1" thickTop="1" x14ac:dyDescent="0.2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2:30" s="1" customFormat="1" ht="17.399999999999999" customHeight="1" x14ac:dyDescent="0.2">
      <c r="H22" s="6"/>
      <c r="I22" s="6"/>
      <c r="J22" s="6"/>
      <c r="K22" s="6"/>
      <c r="L22" s="7"/>
      <c r="M22" s="7"/>
      <c r="N22" s="3"/>
      <c r="O22" s="3"/>
      <c r="P22" s="3"/>
      <c r="Q22" s="4"/>
      <c r="R22" s="4"/>
      <c r="S22" s="4"/>
      <c r="T22" s="4"/>
    </row>
    <row r="23" spans="2:30" s="1" customFormat="1" ht="17.399999999999999" customHeight="1" x14ac:dyDescent="0.2">
      <c r="B23" s="15" t="s">
        <v>3</v>
      </c>
    </row>
    <row r="24" spans="2:30" s="1" customFormat="1" ht="17.399999999999999" customHeight="1" x14ac:dyDescent="0.2"/>
    <row r="25" spans="2:30" s="8" customFormat="1" ht="17.399999999999999" customHeight="1" thickBot="1" x14ac:dyDescent="0.25">
      <c r="B25" s="36" t="s">
        <v>4</v>
      </c>
      <c r="C25" s="36"/>
      <c r="D25" s="109"/>
      <c r="E25" s="228" t="s">
        <v>69</v>
      </c>
      <c r="F25" s="229"/>
      <c r="G25" s="229"/>
      <c r="H25" s="230"/>
      <c r="I25" s="35">
        <v>130</v>
      </c>
      <c r="J25" s="36"/>
      <c r="K25" s="35">
        <v>140</v>
      </c>
      <c r="L25" s="36"/>
      <c r="M25" s="36">
        <v>150</v>
      </c>
      <c r="N25" s="36"/>
      <c r="O25" s="36" t="s">
        <v>5</v>
      </c>
      <c r="P25" s="36"/>
      <c r="Q25" s="36" t="s">
        <v>20</v>
      </c>
      <c r="R25" s="36"/>
      <c r="S25" s="36" t="s">
        <v>6</v>
      </c>
      <c r="T25" s="36"/>
      <c r="U25" s="36" t="s">
        <v>7</v>
      </c>
      <c r="V25" s="36"/>
      <c r="W25" s="36" t="s">
        <v>8</v>
      </c>
      <c r="X25" s="36"/>
      <c r="Y25" s="33" t="s">
        <v>36</v>
      </c>
      <c r="Z25" s="34"/>
      <c r="AA25" s="33" t="s">
        <v>68</v>
      </c>
      <c r="AB25" s="34"/>
      <c r="AC25" s="37" t="s">
        <v>9</v>
      </c>
      <c r="AD25" s="128"/>
    </row>
    <row r="26" spans="2:30" s="9" customFormat="1" ht="21" customHeight="1" thickTop="1" x14ac:dyDescent="0.2">
      <c r="B26" s="156" t="s">
        <v>53</v>
      </c>
      <c r="C26" s="42"/>
      <c r="D26" s="157"/>
      <c r="E26" s="38" t="s">
        <v>70</v>
      </c>
      <c r="F26" s="231"/>
      <c r="G26" s="231"/>
      <c r="H26" s="39"/>
      <c r="I26" s="236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8"/>
      <c r="AC26" s="241">
        <f>SUM(I26:AB26)</f>
        <v>0</v>
      </c>
      <c r="AD26" s="242"/>
    </row>
    <row r="27" spans="2:30" s="9" customFormat="1" ht="21" customHeight="1" x14ac:dyDescent="0.2">
      <c r="B27" s="158"/>
      <c r="C27" s="43"/>
      <c r="D27" s="159"/>
      <c r="E27" s="40" t="s">
        <v>71</v>
      </c>
      <c r="F27" s="232"/>
      <c r="G27" s="232"/>
      <c r="H27" s="41"/>
      <c r="I27" s="239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240"/>
      <c r="AC27" s="243">
        <f>SUM(I27:AB27)</f>
        <v>0</v>
      </c>
      <c r="AD27" s="244"/>
    </row>
    <row r="28" spans="2:30" s="9" customFormat="1" ht="21" customHeight="1" x14ac:dyDescent="0.2">
      <c r="B28" s="158"/>
      <c r="C28" s="43"/>
      <c r="D28" s="159"/>
      <c r="E28" s="40" t="s">
        <v>72</v>
      </c>
      <c r="F28" s="232"/>
      <c r="G28" s="232"/>
      <c r="H28" s="41"/>
      <c r="I28" s="239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240"/>
      <c r="AC28" s="243">
        <f>SUM(I28:AB28)</f>
        <v>0</v>
      </c>
      <c r="AD28" s="244"/>
    </row>
    <row r="29" spans="2:30" s="9" customFormat="1" ht="21" customHeight="1" x14ac:dyDescent="0.2">
      <c r="B29" s="158"/>
      <c r="C29" s="43"/>
      <c r="D29" s="159"/>
      <c r="E29" s="40" t="s">
        <v>73</v>
      </c>
      <c r="F29" s="232"/>
      <c r="G29" s="232"/>
      <c r="H29" s="41"/>
      <c r="I29" s="23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240"/>
      <c r="AC29" s="243">
        <f>SUM(I29:AB29)</f>
        <v>0</v>
      </c>
      <c r="AD29" s="244"/>
    </row>
    <row r="30" spans="2:30" s="9" customFormat="1" ht="21" customHeight="1" x14ac:dyDescent="0.2">
      <c r="B30" s="158"/>
      <c r="C30" s="43"/>
      <c r="D30" s="159"/>
      <c r="E30" s="40" t="s">
        <v>74</v>
      </c>
      <c r="F30" s="232"/>
      <c r="G30" s="232"/>
      <c r="H30" s="41"/>
      <c r="I30" s="23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240"/>
      <c r="AC30" s="243">
        <f>SUM(I30:AB30)</f>
        <v>0</v>
      </c>
      <c r="AD30" s="244"/>
    </row>
    <row r="31" spans="2:30" s="9" customFormat="1" ht="21" customHeight="1" x14ac:dyDescent="0.2">
      <c r="B31" s="158"/>
      <c r="C31" s="43"/>
      <c r="D31" s="159"/>
      <c r="E31" s="40" t="s">
        <v>75</v>
      </c>
      <c r="F31" s="232"/>
      <c r="G31" s="232"/>
      <c r="H31" s="41"/>
      <c r="I31" s="23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240"/>
      <c r="AC31" s="243">
        <f>SUM(I31:AB31)</f>
        <v>0</v>
      </c>
      <c r="AD31" s="244"/>
    </row>
    <row r="32" spans="2:30" s="9" customFormat="1" ht="21" customHeight="1" x14ac:dyDescent="0.2">
      <c r="B32" s="158"/>
      <c r="C32" s="43"/>
      <c r="D32" s="159"/>
      <c r="E32" s="40" t="s">
        <v>76</v>
      </c>
      <c r="F32" s="232"/>
      <c r="G32" s="232"/>
      <c r="H32" s="41"/>
      <c r="I32" s="23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240"/>
      <c r="AC32" s="243">
        <f>SUM(I32:AB32)</f>
        <v>0</v>
      </c>
      <c r="AD32" s="244"/>
    </row>
    <row r="33" spans="2:30" s="9" customFormat="1" ht="21" customHeight="1" x14ac:dyDescent="0.2">
      <c r="B33" s="158"/>
      <c r="C33" s="43"/>
      <c r="D33" s="159"/>
      <c r="E33" s="40" t="s">
        <v>77</v>
      </c>
      <c r="F33" s="232"/>
      <c r="G33" s="232"/>
      <c r="H33" s="41"/>
      <c r="I33" s="23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240"/>
      <c r="AC33" s="243">
        <f>SUM(I33:AB33)</f>
        <v>0</v>
      </c>
      <c r="AD33" s="244"/>
    </row>
    <row r="34" spans="2:30" s="9" customFormat="1" ht="21" customHeight="1" x14ac:dyDescent="0.2">
      <c r="B34" s="158"/>
      <c r="C34" s="43"/>
      <c r="D34" s="159"/>
      <c r="E34" s="40" t="s">
        <v>78</v>
      </c>
      <c r="F34" s="232"/>
      <c r="G34" s="232"/>
      <c r="H34" s="41"/>
      <c r="I34" s="239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240"/>
      <c r="AC34" s="243">
        <f>SUM(I34:AB34)</f>
        <v>0</v>
      </c>
      <c r="AD34" s="244"/>
    </row>
    <row r="35" spans="2:30" s="9" customFormat="1" ht="21" customHeight="1" thickBot="1" x14ac:dyDescent="0.25">
      <c r="B35" s="160"/>
      <c r="C35" s="44"/>
      <c r="D35" s="161"/>
      <c r="E35" s="233" t="s">
        <v>79</v>
      </c>
      <c r="F35" s="234"/>
      <c r="G35" s="234"/>
      <c r="H35" s="235"/>
      <c r="I35" s="239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240"/>
      <c r="AC35" s="243">
        <f>SUM(I35:AB35)</f>
        <v>0</v>
      </c>
      <c r="AD35" s="244"/>
    </row>
    <row r="36" spans="2:30" s="9" customFormat="1" ht="17.399999999999999" customHeight="1" thickTop="1" x14ac:dyDescent="0.2">
      <c r="B36" s="10"/>
      <c r="C36" s="10"/>
      <c r="D36" s="10"/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2:30" s="9" customFormat="1" ht="17.399999999999999" customHeight="1" x14ac:dyDescent="0.2">
      <c r="B37" s="47" t="s">
        <v>9</v>
      </c>
      <c r="C37" s="47"/>
      <c r="D37" s="47"/>
      <c r="E37" s="53" t="s">
        <v>11</v>
      </c>
      <c r="F37" s="53"/>
      <c r="G37" s="48">
        <f>SUM(AC26:AD35)</f>
        <v>0</v>
      </c>
      <c r="H37" s="49"/>
      <c r="I37" s="12" t="s">
        <v>10</v>
      </c>
      <c r="L37" s="12"/>
      <c r="M37" s="12"/>
      <c r="N37" s="12"/>
      <c r="O37" s="23"/>
      <c r="P37" s="23"/>
      <c r="Q37" s="12"/>
      <c r="S37" s="47" t="s">
        <v>12</v>
      </c>
      <c r="T37" s="47"/>
      <c r="U37" s="47"/>
      <c r="V37" s="48">
        <f>SUM(G37*3000)</f>
        <v>0</v>
      </c>
      <c r="W37" s="52"/>
      <c r="X37" s="49"/>
      <c r="Y37" s="12" t="s">
        <v>13</v>
      </c>
    </row>
    <row r="38" spans="2:30" s="9" customFormat="1" ht="17.399999999999999" customHeight="1" x14ac:dyDescent="0.2">
      <c r="B38" s="10"/>
      <c r="C38" s="10"/>
      <c r="D38" s="10"/>
      <c r="Q38" s="12"/>
    </row>
    <row r="39" spans="2:30" s="1" customFormat="1" x14ac:dyDescent="0.2">
      <c r="B39" s="15" t="s">
        <v>64</v>
      </c>
    </row>
    <row r="40" spans="2:30" s="1" customFormat="1" ht="9.75" customHeight="1" x14ac:dyDescent="0.2"/>
    <row r="41" spans="2:30" s="1" customFormat="1" ht="22.5" customHeight="1" x14ac:dyDescent="0.2">
      <c r="C41" s="8" t="s">
        <v>65</v>
      </c>
      <c r="N41" s="54"/>
      <c r="O41" s="55"/>
      <c r="P41" s="56"/>
    </row>
    <row r="42" spans="2:30" s="1" customFormat="1" ht="15.75" customHeight="1" x14ac:dyDescent="0.2">
      <c r="C42" s="8"/>
    </row>
    <row r="43" spans="2:30" s="9" customFormat="1" ht="17.399999999999999" customHeight="1" x14ac:dyDescent="0.2">
      <c r="B43" s="19" t="s">
        <v>63</v>
      </c>
      <c r="C43" s="10"/>
      <c r="D43" s="10"/>
      <c r="E43" s="12"/>
      <c r="F43" s="12"/>
      <c r="G43" s="12"/>
      <c r="H43" s="18"/>
      <c r="I43" s="18"/>
      <c r="J43" s="12"/>
      <c r="K43" s="12"/>
      <c r="L43" s="12"/>
      <c r="Q43" s="12"/>
      <c r="R43" s="12"/>
      <c r="S43" s="12"/>
      <c r="T43" s="12"/>
      <c r="U43" s="12"/>
      <c r="V43" s="12"/>
      <c r="W43" s="12"/>
    </row>
    <row r="44" spans="2:30" s="9" customFormat="1" ht="17.399999999999999" customHeight="1" x14ac:dyDescent="0.2">
      <c r="B44" s="50" t="s">
        <v>45</v>
      </c>
      <c r="C44" s="50"/>
      <c r="D44" s="50"/>
      <c r="E44" s="50"/>
      <c r="F44" s="50" t="s">
        <v>46</v>
      </c>
      <c r="G44" s="50"/>
      <c r="H44" s="50"/>
      <c r="I44" s="50"/>
      <c r="J44" s="50" t="s">
        <v>61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 t="s">
        <v>62</v>
      </c>
      <c r="Y44" s="50"/>
      <c r="Z44" s="50"/>
      <c r="AA44" s="50"/>
      <c r="AB44" s="50"/>
    </row>
    <row r="45" spans="2:30" s="9" customFormat="1" ht="25.2" customHeight="1" x14ac:dyDescent="0.2">
      <c r="B45" s="51"/>
      <c r="C45" s="51"/>
      <c r="D45" s="51"/>
      <c r="E45" s="51"/>
      <c r="F45" s="51" t="s">
        <v>44</v>
      </c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</row>
    <row r="46" spans="2:30" s="9" customFormat="1" ht="19.8" customHeigh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2:30" s="1" customFormat="1" ht="19.2" customHeight="1" x14ac:dyDescent="0.2">
      <c r="C47" s="8"/>
    </row>
    <row r="48" spans="2:30" s="1" customFormat="1" ht="17.399999999999999" customHeight="1" x14ac:dyDescent="0.2">
      <c r="C48" s="46" t="s">
        <v>16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3:19" s="1" customFormat="1" ht="17.399999999999999" customHeight="1" x14ac:dyDescent="0.2">
      <c r="C49" s="46" t="s">
        <v>54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3:19" s="1" customFormat="1" ht="26.25" customHeight="1" x14ac:dyDescent="0.25">
      <c r="D50" s="1" t="s">
        <v>57</v>
      </c>
      <c r="E50" s="13"/>
      <c r="F50" s="13"/>
      <c r="H50" s="14"/>
      <c r="I50" s="14"/>
      <c r="J50" s="14"/>
      <c r="K50" s="14"/>
      <c r="L50" s="17" t="s">
        <v>14</v>
      </c>
      <c r="M50" s="13"/>
    </row>
  </sheetData>
  <mergeCells count="180">
    <mergeCell ref="B20:E20"/>
    <mergeCell ref="B21:E21"/>
    <mergeCell ref="B26:D35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AC31:AD31"/>
    <mergeCell ref="AC32:AD32"/>
    <mergeCell ref="AC27:AD27"/>
    <mergeCell ref="E9:G11"/>
    <mergeCell ref="H9:I11"/>
    <mergeCell ref="J9:L11"/>
    <mergeCell ref="M9:O11"/>
    <mergeCell ref="P9:T11"/>
    <mergeCell ref="K28:L28"/>
    <mergeCell ref="M28:N28"/>
    <mergeCell ref="K30:L30"/>
    <mergeCell ref="M30:N30"/>
    <mergeCell ref="O30:P30"/>
    <mergeCell ref="Q30:R30"/>
    <mergeCell ref="S30:T30"/>
    <mergeCell ref="K27:L27"/>
    <mergeCell ref="M27:N27"/>
    <mergeCell ref="O27:P27"/>
    <mergeCell ref="Q27:R27"/>
    <mergeCell ref="S27:T27"/>
    <mergeCell ref="J15:M15"/>
    <mergeCell ref="F15:I15"/>
    <mergeCell ref="O28:P28"/>
    <mergeCell ref="Q28:R28"/>
    <mergeCell ref="O34:P34"/>
    <mergeCell ref="Q34:R34"/>
    <mergeCell ref="S34:T34"/>
    <mergeCell ref="U34:V34"/>
    <mergeCell ref="AA34:AB34"/>
    <mergeCell ref="AC34:AD34"/>
    <mergeCell ref="U9:W11"/>
    <mergeCell ref="X9:AB11"/>
    <mergeCell ref="K33:L33"/>
    <mergeCell ref="M33:N33"/>
    <mergeCell ref="O33:P33"/>
    <mergeCell ref="Q33:R33"/>
    <mergeCell ref="S33:T33"/>
    <mergeCell ref="U33:V33"/>
    <mergeCell ref="W33:X33"/>
    <mergeCell ref="AA33:AB33"/>
    <mergeCell ref="AC33:AD33"/>
    <mergeCell ref="W30:X30"/>
    <mergeCell ref="AA30:AB30"/>
    <mergeCell ref="AC30:AD30"/>
    <mergeCell ref="AA28:AB28"/>
    <mergeCell ref="AC28:AD28"/>
    <mergeCell ref="AC25:AD25"/>
    <mergeCell ref="AC26:AD26"/>
    <mergeCell ref="J16:M16"/>
    <mergeCell ref="F20:I20"/>
    <mergeCell ref="J20:M20"/>
    <mergeCell ref="AC29:AD29"/>
    <mergeCell ref="K25:L25"/>
    <mergeCell ref="F21:I21"/>
    <mergeCell ref="J21:M21"/>
    <mergeCell ref="S25:T25"/>
    <mergeCell ref="U25:V25"/>
    <mergeCell ref="M25:N25"/>
    <mergeCell ref="Q25:R25"/>
    <mergeCell ref="O25:P25"/>
    <mergeCell ref="O26:P26"/>
    <mergeCell ref="Q26:R26"/>
    <mergeCell ref="M26:N26"/>
    <mergeCell ref="U27:V27"/>
    <mergeCell ref="AA25:AB25"/>
    <mergeCell ref="AA26:AB26"/>
    <mergeCell ref="K26:L26"/>
    <mergeCell ref="B16:E16"/>
    <mergeCell ref="F16:I16"/>
    <mergeCell ref="S26:T26"/>
    <mergeCell ref="B25:D25"/>
    <mergeCell ref="AA32:AB32"/>
    <mergeCell ref="A1:AB2"/>
    <mergeCell ref="B6:D6"/>
    <mergeCell ref="E6:L6"/>
    <mergeCell ref="E7:L8"/>
    <mergeCell ref="X6:AB8"/>
    <mergeCell ref="U6:W8"/>
    <mergeCell ref="M6:O8"/>
    <mergeCell ref="P6:T8"/>
    <mergeCell ref="E3:G3"/>
    <mergeCell ref="B7:D8"/>
    <mergeCell ref="B9:D11"/>
    <mergeCell ref="B15:E15"/>
    <mergeCell ref="W25:X25"/>
    <mergeCell ref="K29:L29"/>
    <mergeCell ref="M29:N29"/>
    <mergeCell ref="O29:P29"/>
    <mergeCell ref="K31:L31"/>
    <mergeCell ref="M31:N31"/>
    <mergeCell ref="O31:P31"/>
    <mergeCell ref="Q31:R31"/>
    <mergeCell ref="S31:T31"/>
    <mergeCell ref="S28:T28"/>
    <mergeCell ref="U28:V28"/>
    <mergeCell ref="C49:S49"/>
    <mergeCell ref="S37:U37"/>
    <mergeCell ref="C48:S48"/>
    <mergeCell ref="AC35:AD35"/>
    <mergeCell ref="U35:V35"/>
    <mergeCell ref="W35:X35"/>
    <mergeCell ref="K35:L35"/>
    <mergeCell ref="M35:N35"/>
    <mergeCell ref="O35:P35"/>
    <mergeCell ref="AA35:AB35"/>
    <mergeCell ref="G37:H37"/>
    <mergeCell ref="B44:E44"/>
    <mergeCell ref="F44:I44"/>
    <mergeCell ref="B45:E45"/>
    <mergeCell ref="F45:I45"/>
    <mergeCell ref="J45:W45"/>
    <mergeCell ref="J44:W44"/>
    <mergeCell ref="X44:AB44"/>
    <mergeCell ref="X45:AB45"/>
    <mergeCell ref="V37:X37"/>
    <mergeCell ref="B37:D37"/>
    <mergeCell ref="E37:F37"/>
    <mergeCell ref="N41:P41"/>
    <mergeCell ref="Q35:R35"/>
    <mergeCell ref="I34:J34"/>
    <mergeCell ref="I35:J35"/>
    <mergeCell ref="Y34:Z34"/>
    <mergeCell ref="Y35:Z35"/>
    <mergeCell ref="U32:V32"/>
    <mergeCell ref="W32:X32"/>
    <mergeCell ref="W28:X28"/>
    <mergeCell ref="W34:X34"/>
    <mergeCell ref="U31:V31"/>
    <mergeCell ref="W31:X31"/>
    <mergeCell ref="S35:T35"/>
    <mergeCell ref="U30:V30"/>
    <mergeCell ref="K32:L32"/>
    <mergeCell ref="M32:N32"/>
    <mergeCell ref="O32:P32"/>
    <mergeCell ref="Q32:R32"/>
    <mergeCell ref="S32:T32"/>
    <mergeCell ref="K34:L34"/>
    <mergeCell ref="M34:N34"/>
    <mergeCell ref="AA31:AB31"/>
    <mergeCell ref="Q29:R29"/>
    <mergeCell ref="S29:T29"/>
    <mergeCell ref="U29:V29"/>
    <mergeCell ref="W29:X29"/>
    <mergeCell ref="W26:X26"/>
    <mergeCell ref="W27:X27"/>
    <mergeCell ref="AA27:AB27"/>
    <mergeCell ref="AA29:AB29"/>
    <mergeCell ref="U26:V26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Y25:Z25"/>
    <mergeCell ref="Y26:Z26"/>
    <mergeCell ref="Y27:Z27"/>
    <mergeCell ref="Y28:Z28"/>
    <mergeCell ref="Y29:Z29"/>
    <mergeCell ref="Y30:Z30"/>
    <mergeCell ref="Y31:Z31"/>
    <mergeCell ref="Y32:Z32"/>
    <mergeCell ref="Y33:Z33"/>
  </mergeCells>
  <phoneticPr fontId="2"/>
  <dataValidations count="4">
    <dataValidation type="list" allowBlank="1" showInputMessage="1" showErrorMessage="1" sqref="B16:M16 B21:M21" xr:uid="{00000000-0002-0000-0000-000000000000}">
      <formula1>"○,×"</formula1>
    </dataValidation>
    <dataValidation type="list" allowBlank="1" showInputMessage="1" showErrorMessage="1" sqref="X6:AB8" xr:uid="{1C09971B-6368-4CEA-A04C-601C8A442E2E}">
      <formula1>"福岡市早良区,福岡市西区,福岡市南区,福岡市博多区,福岡市東区,福岡市中城区,北九州市,福岡県東部嘉飯桂,福岡県東部直鞍遠中,福岡県東部田川,福岡県中部筑紫,福岡県中部粕屋,福岡県中部宗像・福津,福岡県中部糸島,福岡県南部久留米・うきは,福岡県南部朝倉・三井・小郡,福岡県南部八女・筑後,福岡県南部大牟田・みやま,福岡県南部大川・三潴・柳川,佐賀県,長崎県,熊本県,大分県,宮崎県,鹿児島県,山口県"</formula1>
    </dataValidation>
    <dataValidation type="list" allowBlank="1" showInputMessage="1" showErrorMessage="1" sqref="E9:G11" xr:uid="{964D53B9-2B1C-44F1-9190-D385D1858E7F}">
      <formula1>"男,女,男女"</formula1>
    </dataValidation>
    <dataValidation type="list" allowBlank="1" showInputMessage="1" showErrorMessage="1" sqref="N41:P41" xr:uid="{A491999A-2C81-46FF-A7A0-538D083E3050}">
      <formula1>"○購入する,×購入しない"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4910-B1F3-4B7A-A043-E9C502ED4E1F}">
  <sheetPr>
    <tabColor rgb="FFFFCCFF"/>
    <pageSetUpPr fitToPage="1"/>
  </sheetPr>
  <dimension ref="A1:AB53"/>
  <sheetViews>
    <sheetView zoomScaleNormal="100" workbookViewId="0">
      <selection activeCell="B29" sqref="B29"/>
    </sheetView>
  </sheetViews>
  <sheetFormatPr defaultColWidth="3.59765625" defaultRowHeight="14.4" x14ac:dyDescent="0.2"/>
  <sheetData>
    <row r="1" spans="1:28" ht="21" customHeight="1" x14ac:dyDescent="0.2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ht="21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39" customHeight="1" x14ac:dyDescent="0.2">
      <c r="A3" s="218" t="s">
        <v>67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</row>
    <row r="4" spans="1:28" s="1" customFormat="1" ht="17.399999999999999" customHeight="1" x14ac:dyDescent="0.2">
      <c r="E4" s="186" t="s">
        <v>52</v>
      </c>
      <c r="F4" s="186"/>
      <c r="G4" s="186"/>
      <c r="H4" s="5" t="s">
        <v>1</v>
      </c>
      <c r="I4" s="2"/>
      <c r="J4" s="2"/>
      <c r="K4" s="2"/>
      <c r="L4" s="2"/>
      <c r="M4" s="2"/>
      <c r="N4" s="2"/>
    </row>
    <row r="5" spans="1:28" s="1" customFormat="1" ht="17.399999999999999" customHeight="1" x14ac:dyDescent="0.2"/>
    <row r="6" spans="1:28" s="1" customFormat="1" ht="21.6" customHeight="1" x14ac:dyDescent="0.2">
      <c r="E6" s="16" t="s">
        <v>15</v>
      </c>
      <c r="X6" s="22"/>
    </row>
    <row r="7" spans="1:28" s="1" customFormat="1" ht="17.399999999999999" customHeight="1" x14ac:dyDescent="0.2">
      <c r="B7" s="58" t="s">
        <v>17</v>
      </c>
      <c r="C7" s="59"/>
      <c r="D7" s="59"/>
      <c r="E7" s="223">
        <f>①大会参加申込フォーム!E6</f>
        <v>0</v>
      </c>
      <c r="F7" s="224"/>
      <c r="G7" s="224"/>
      <c r="H7" s="224"/>
      <c r="I7" s="224"/>
      <c r="J7" s="224"/>
      <c r="K7" s="224"/>
      <c r="L7" s="224"/>
      <c r="M7" s="84" t="s">
        <v>18</v>
      </c>
      <c r="N7" s="85"/>
      <c r="O7" s="85"/>
      <c r="P7" s="187">
        <f>①大会参加申込フォーム!P6</f>
        <v>0</v>
      </c>
      <c r="Q7" s="187"/>
      <c r="R7" s="187"/>
      <c r="S7" s="187"/>
      <c r="T7" s="188"/>
      <c r="U7" s="75" t="s">
        <v>19</v>
      </c>
      <c r="V7" s="76"/>
      <c r="W7" s="77"/>
      <c r="X7" s="193">
        <f>①大会参加申込フォーム!X6</f>
        <v>0</v>
      </c>
      <c r="Y7" s="194"/>
      <c r="Z7" s="194"/>
      <c r="AA7" s="194"/>
      <c r="AB7" s="195"/>
    </row>
    <row r="8" spans="1:28" s="1" customFormat="1" ht="17.399999999999999" customHeight="1" x14ac:dyDescent="0.2">
      <c r="B8" s="50" t="s">
        <v>0</v>
      </c>
      <c r="C8" s="50"/>
      <c r="D8" s="58"/>
      <c r="E8" s="202">
        <f>①大会参加申込フォーム!E7</f>
        <v>0</v>
      </c>
      <c r="F8" s="203"/>
      <c r="G8" s="203"/>
      <c r="H8" s="203"/>
      <c r="I8" s="203"/>
      <c r="J8" s="203"/>
      <c r="K8" s="203"/>
      <c r="L8" s="203"/>
      <c r="M8" s="86"/>
      <c r="N8" s="87"/>
      <c r="O8" s="87"/>
      <c r="P8" s="189"/>
      <c r="Q8" s="189"/>
      <c r="R8" s="189"/>
      <c r="S8" s="189"/>
      <c r="T8" s="190"/>
      <c r="U8" s="78"/>
      <c r="V8" s="79"/>
      <c r="W8" s="80"/>
      <c r="X8" s="196"/>
      <c r="Y8" s="197"/>
      <c r="Z8" s="197"/>
      <c r="AA8" s="197"/>
      <c r="AB8" s="198"/>
    </row>
    <row r="9" spans="1:28" s="1" customFormat="1" ht="17.399999999999999" customHeight="1" x14ac:dyDescent="0.2">
      <c r="B9" s="50"/>
      <c r="C9" s="50"/>
      <c r="D9" s="58"/>
      <c r="E9" s="204"/>
      <c r="F9" s="205"/>
      <c r="G9" s="205"/>
      <c r="H9" s="205"/>
      <c r="I9" s="205"/>
      <c r="J9" s="205"/>
      <c r="K9" s="205"/>
      <c r="L9" s="205"/>
      <c r="M9" s="88"/>
      <c r="N9" s="89"/>
      <c r="O9" s="89"/>
      <c r="P9" s="191"/>
      <c r="Q9" s="191"/>
      <c r="R9" s="191"/>
      <c r="S9" s="191"/>
      <c r="T9" s="192"/>
      <c r="U9" s="81"/>
      <c r="V9" s="82"/>
      <c r="W9" s="83"/>
      <c r="X9" s="199"/>
      <c r="Y9" s="200"/>
      <c r="Z9" s="200"/>
      <c r="AA9" s="200"/>
      <c r="AB9" s="201"/>
    </row>
    <row r="10" spans="1:28" s="1" customFormat="1" ht="17.399999999999999" customHeight="1" x14ac:dyDescent="0.2">
      <c r="B10" s="97" t="s">
        <v>50</v>
      </c>
      <c r="C10" s="98"/>
      <c r="D10" s="99"/>
      <c r="E10" s="206">
        <f>①大会参加申込フォーム!E9</f>
        <v>0</v>
      </c>
      <c r="F10" s="207"/>
      <c r="G10" s="207"/>
      <c r="H10" s="135" t="s">
        <v>48</v>
      </c>
      <c r="I10" s="136"/>
      <c r="J10" s="202">
        <f>①大会参加申込フォーム!J9</f>
        <v>0</v>
      </c>
      <c r="K10" s="203"/>
      <c r="L10" s="203"/>
      <c r="M10" s="144" t="s">
        <v>49</v>
      </c>
      <c r="N10" s="145"/>
      <c r="O10" s="146"/>
      <c r="P10" s="202">
        <f>①大会参加申込フォーム!P9</f>
        <v>0</v>
      </c>
      <c r="Q10" s="203"/>
      <c r="R10" s="203"/>
      <c r="S10" s="203"/>
      <c r="T10" s="220"/>
      <c r="U10" s="110" t="s">
        <v>51</v>
      </c>
      <c r="V10" s="111"/>
      <c r="W10" s="112"/>
      <c r="X10" s="193">
        <f>①大会参加申込フォーム!X9</f>
        <v>0</v>
      </c>
      <c r="Y10" s="194"/>
      <c r="Z10" s="194"/>
      <c r="AA10" s="194"/>
      <c r="AB10" s="195"/>
    </row>
    <row r="11" spans="1:28" s="1" customFormat="1" ht="17.399999999999999" customHeight="1" x14ac:dyDescent="0.2">
      <c r="B11" s="100"/>
      <c r="C11" s="101"/>
      <c r="D11" s="102"/>
      <c r="E11" s="208"/>
      <c r="F11" s="209"/>
      <c r="G11" s="209"/>
      <c r="H11" s="137"/>
      <c r="I11" s="138"/>
      <c r="J11" s="212"/>
      <c r="K11" s="213"/>
      <c r="L11" s="213"/>
      <c r="M11" s="147"/>
      <c r="N11" s="148"/>
      <c r="O11" s="149"/>
      <c r="P11" s="212"/>
      <c r="Q11" s="213"/>
      <c r="R11" s="213"/>
      <c r="S11" s="213"/>
      <c r="T11" s="221"/>
      <c r="U11" s="113"/>
      <c r="V11" s="114"/>
      <c r="W11" s="115"/>
      <c r="X11" s="196"/>
      <c r="Y11" s="197"/>
      <c r="Z11" s="197"/>
      <c r="AA11" s="197"/>
      <c r="AB11" s="198"/>
    </row>
    <row r="12" spans="1:28" s="1" customFormat="1" ht="17.399999999999999" customHeight="1" x14ac:dyDescent="0.2">
      <c r="B12" s="103"/>
      <c r="C12" s="104"/>
      <c r="D12" s="105"/>
      <c r="E12" s="210"/>
      <c r="F12" s="211"/>
      <c r="G12" s="211"/>
      <c r="H12" s="139"/>
      <c r="I12" s="140"/>
      <c r="J12" s="204"/>
      <c r="K12" s="205"/>
      <c r="L12" s="205"/>
      <c r="M12" s="150"/>
      <c r="N12" s="151"/>
      <c r="O12" s="152"/>
      <c r="P12" s="204"/>
      <c r="Q12" s="205"/>
      <c r="R12" s="205"/>
      <c r="S12" s="205"/>
      <c r="T12" s="222"/>
      <c r="U12" s="116"/>
      <c r="V12" s="117"/>
      <c r="W12" s="118"/>
      <c r="X12" s="199"/>
      <c r="Y12" s="200"/>
      <c r="Z12" s="200"/>
      <c r="AA12" s="200"/>
      <c r="AB12" s="201"/>
    </row>
    <row r="13" spans="1:28" ht="2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s="1" customFormat="1" x14ac:dyDescent="0.2">
      <c r="B14" s="15" t="s">
        <v>35</v>
      </c>
    </row>
    <row r="15" spans="1:28" s="1" customFormat="1" ht="9.75" customHeight="1" x14ac:dyDescent="0.2"/>
    <row r="16" spans="1:28" s="1" customFormat="1" ht="18.75" customHeight="1" thickBot="1" x14ac:dyDescent="0.25">
      <c r="B16" s="181" t="s">
        <v>27</v>
      </c>
      <c r="C16" s="182"/>
      <c r="D16" s="182"/>
      <c r="E16" s="183"/>
      <c r="F16" s="181" t="s">
        <v>28</v>
      </c>
      <c r="G16" s="182"/>
      <c r="H16" s="182"/>
      <c r="I16" s="183"/>
      <c r="J16" s="181" t="s">
        <v>29</v>
      </c>
      <c r="K16" s="182"/>
      <c r="L16" s="182"/>
      <c r="M16" s="183"/>
    </row>
    <row r="17" spans="1:28" s="1" customFormat="1" ht="26.4" customHeight="1" thickTop="1" x14ac:dyDescent="0.2">
      <c r="B17" s="225"/>
      <c r="C17" s="226"/>
      <c r="D17" s="226"/>
      <c r="E17" s="227"/>
      <c r="F17" s="225"/>
      <c r="G17" s="226"/>
      <c r="H17" s="226"/>
      <c r="I17" s="227"/>
      <c r="J17" s="225"/>
      <c r="K17" s="226"/>
      <c r="L17" s="226"/>
      <c r="M17" s="227"/>
    </row>
    <row r="18" spans="1:28" ht="21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s="1" customFormat="1" x14ac:dyDescent="0.2">
      <c r="B19" s="15" t="s">
        <v>41</v>
      </c>
    </row>
    <row r="20" spans="1:28" s="1" customFormat="1" ht="9.75" customHeight="1" x14ac:dyDescent="0.2"/>
    <row r="21" spans="1:28" s="1" customFormat="1" ht="18.75" customHeight="1" x14ac:dyDescent="0.2">
      <c r="B21" s="172" t="s">
        <v>27</v>
      </c>
      <c r="C21" s="172"/>
      <c r="D21" s="172"/>
      <c r="E21" s="172"/>
      <c r="F21" s="172"/>
      <c r="G21" s="172"/>
      <c r="H21" s="172"/>
      <c r="I21" s="172"/>
      <c r="J21" s="172" t="s">
        <v>28</v>
      </c>
      <c r="K21" s="172"/>
      <c r="L21" s="172"/>
      <c r="M21" s="172"/>
      <c r="N21" s="172"/>
      <c r="O21" s="172"/>
      <c r="P21" s="172"/>
      <c r="Q21" s="172"/>
      <c r="R21" s="172" t="s">
        <v>29</v>
      </c>
      <c r="S21" s="172"/>
      <c r="T21" s="172"/>
      <c r="U21" s="172"/>
      <c r="V21" s="172"/>
      <c r="W21" s="172"/>
      <c r="X21" s="172"/>
      <c r="Y21" s="172"/>
    </row>
    <row r="22" spans="1:28" ht="26.4" customHeight="1" x14ac:dyDescent="0.2">
      <c r="A22" s="21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</row>
    <row r="23" spans="1:28" ht="21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s="1" customFormat="1" x14ac:dyDescent="0.2">
      <c r="B24" s="15" t="s">
        <v>37</v>
      </c>
    </row>
    <row r="25" spans="1:28" s="1" customFormat="1" ht="9.75" customHeight="1" x14ac:dyDescent="0.2"/>
    <row r="26" spans="1:28" ht="21" customHeight="1" thickBot="1" x14ac:dyDescent="0.25">
      <c r="A26" s="21"/>
      <c r="B26" s="181" t="s">
        <v>27</v>
      </c>
      <c r="C26" s="182"/>
      <c r="D26" s="182"/>
      <c r="E26" s="183"/>
      <c r="F26" s="181" t="s">
        <v>28</v>
      </c>
      <c r="G26" s="182"/>
      <c r="H26" s="182"/>
      <c r="I26" s="183"/>
      <c r="J26" s="181" t="s">
        <v>29</v>
      </c>
      <c r="K26" s="182"/>
      <c r="L26" s="182"/>
      <c r="M26" s="183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ht="30" customHeight="1" thickTop="1" x14ac:dyDescent="0.2">
      <c r="A27" s="21"/>
      <c r="B27" s="184"/>
      <c r="C27" s="185"/>
      <c r="D27" s="185"/>
      <c r="E27" s="31" t="s">
        <v>38</v>
      </c>
      <c r="F27" s="184"/>
      <c r="G27" s="185"/>
      <c r="H27" s="185"/>
      <c r="I27" s="32" t="s">
        <v>38</v>
      </c>
      <c r="J27" s="185"/>
      <c r="K27" s="185"/>
      <c r="L27" s="185"/>
      <c r="M27" s="32" t="s">
        <v>38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ht="21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s="1" customFormat="1" x14ac:dyDescent="0.2">
      <c r="B29" s="15" t="s">
        <v>80</v>
      </c>
    </row>
    <row r="30" spans="1:28" ht="8.4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ht="41.4" customHeight="1" x14ac:dyDescent="0.5">
      <c r="A31" s="21"/>
      <c r="B31" s="215" t="s">
        <v>39</v>
      </c>
      <c r="C31" s="216"/>
      <c r="D31" s="216"/>
      <c r="E31" s="217"/>
      <c r="F31" s="214">
        <f>①大会参加申込フォーム!V37</f>
        <v>0</v>
      </c>
      <c r="G31" s="214"/>
      <c r="H31" s="214"/>
      <c r="I31" s="214"/>
      <c r="J31" s="214"/>
      <c r="K31" s="214"/>
      <c r="L31" s="214"/>
      <c r="M31" s="24" t="s">
        <v>40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ht="21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2:26" ht="13.2" customHeight="1" x14ac:dyDescent="0.2"/>
    <row r="34" spans="2:26" ht="13.8" customHeight="1" x14ac:dyDescent="0.2">
      <c r="C34" s="46" t="s">
        <v>43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2:26" s="1" customFormat="1" ht="17.399999999999999" customHeight="1" x14ac:dyDescent="0.2">
      <c r="C35" s="46" t="s">
        <v>54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2:26" ht="25.8" customHeight="1" x14ac:dyDescent="0.25">
      <c r="C36" s="1"/>
      <c r="D36" s="1" t="s">
        <v>58</v>
      </c>
      <c r="E36" s="13"/>
      <c r="F36" s="13"/>
      <c r="G36" s="1"/>
      <c r="H36" s="14"/>
      <c r="I36" s="14"/>
      <c r="J36" s="14"/>
      <c r="K36" s="14"/>
      <c r="M36" s="13"/>
      <c r="N36" s="1"/>
      <c r="P36" s="1"/>
      <c r="Q36" s="30" t="s">
        <v>14</v>
      </c>
      <c r="R36" s="1"/>
    </row>
    <row r="37" spans="2:26" ht="21" x14ac:dyDescent="0.25">
      <c r="C37" s="1"/>
      <c r="D37" s="1"/>
      <c r="E37" s="13"/>
      <c r="F37" s="13"/>
      <c r="G37" s="1"/>
      <c r="H37" s="14"/>
      <c r="I37" s="14"/>
      <c r="J37" s="14"/>
      <c r="K37" s="14"/>
      <c r="L37" s="17"/>
      <c r="M37" s="13"/>
      <c r="N37" s="1"/>
      <c r="O37" s="1"/>
      <c r="P37" s="1"/>
      <c r="Q37" s="1"/>
      <c r="R37" s="1"/>
      <c r="S37" s="1"/>
    </row>
    <row r="38" spans="2:26" s="1" customFormat="1" ht="19.2" customHeight="1" x14ac:dyDescent="0.2">
      <c r="B38" s="27" t="s">
        <v>24</v>
      </c>
    </row>
    <row r="39" spans="2:26" s="1" customFormat="1" x14ac:dyDescent="0.2">
      <c r="C39" s="9" t="s">
        <v>26</v>
      </c>
    </row>
    <row r="40" spans="2:26" s="1" customFormat="1" x14ac:dyDescent="0.2">
      <c r="C40" s="16" t="s">
        <v>33</v>
      </c>
    </row>
    <row r="41" spans="2:26" s="1" customFormat="1" ht="21.6" customHeight="1" x14ac:dyDescent="0.2">
      <c r="C41" s="9"/>
    </row>
    <row r="42" spans="2:26" s="1" customFormat="1" ht="22.5" customHeight="1" x14ac:dyDescent="0.2">
      <c r="C42" s="9"/>
      <c r="D42" s="174" t="s">
        <v>22</v>
      </c>
      <c r="E42" s="175"/>
      <c r="F42" s="175"/>
      <c r="G42" s="175"/>
      <c r="H42" s="175"/>
      <c r="I42" s="175"/>
      <c r="J42" s="177">
        <f>COUNTIF(B17:M17,"○")*4400</f>
        <v>0</v>
      </c>
      <c r="K42" s="178"/>
      <c r="L42" s="178"/>
      <c r="M42" s="178"/>
      <c r="N42" s="178"/>
      <c r="O42" s="179"/>
      <c r="P42" s="9" t="s">
        <v>21</v>
      </c>
    </row>
    <row r="43" spans="2:26" s="1" customFormat="1" ht="22.5" customHeight="1" x14ac:dyDescent="0.2">
      <c r="C43" s="9"/>
      <c r="D43" s="176" t="s">
        <v>25</v>
      </c>
      <c r="E43" s="176"/>
      <c r="F43" s="176"/>
      <c r="G43" s="176"/>
      <c r="H43" s="176"/>
      <c r="I43" s="174"/>
      <c r="J43" s="245">
        <f>F31</f>
        <v>0</v>
      </c>
      <c r="K43" s="178"/>
      <c r="L43" s="178"/>
      <c r="M43" s="178"/>
      <c r="N43" s="178"/>
      <c r="O43" s="179"/>
      <c r="P43" s="9" t="s">
        <v>60</v>
      </c>
    </row>
    <row r="44" spans="2:26" s="1" customFormat="1" ht="22.5" customHeight="1" x14ac:dyDescent="0.2">
      <c r="C44" s="9"/>
      <c r="D44" s="176" t="s">
        <v>34</v>
      </c>
      <c r="E44" s="176"/>
      <c r="F44" s="176"/>
      <c r="G44" s="176"/>
      <c r="H44" s="176"/>
      <c r="I44" s="174"/>
      <c r="J44" s="177">
        <f>(B27+F27+J27)*600</f>
        <v>0</v>
      </c>
      <c r="K44" s="178"/>
      <c r="L44" s="178"/>
      <c r="M44" s="178"/>
      <c r="N44" s="178"/>
      <c r="O44" s="179"/>
      <c r="P44" s="9" t="s">
        <v>13</v>
      </c>
    </row>
    <row r="45" spans="2:26" s="1" customFormat="1" ht="22.5" customHeight="1" x14ac:dyDescent="0.25">
      <c r="C45" s="9"/>
      <c r="D45" s="176" t="s">
        <v>66</v>
      </c>
      <c r="E45" s="176"/>
      <c r="F45" s="176"/>
      <c r="G45" s="176"/>
      <c r="H45" s="176"/>
      <c r="I45" s="174"/>
      <c r="J45" s="177">
        <f>COUNTIF(①大会参加申込フォーム!N41,"○購入する")*11000</f>
        <v>0</v>
      </c>
      <c r="K45" s="178"/>
      <c r="L45" s="178"/>
      <c r="M45" s="178"/>
      <c r="N45" s="178"/>
      <c r="O45" s="179"/>
      <c r="P45" s="9" t="s">
        <v>13</v>
      </c>
      <c r="R45" s="9" t="s">
        <v>23</v>
      </c>
      <c r="V45" s="173">
        <f>SUM(J42:O45)</f>
        <v>0</v>
      </c>
      <c r="W45" s="173"/>
      <c r="X45" s="173"/>
      <c r="Y45" s="173"/>
      <c r="Z45" s="173"/>
    </row>
    <row r="47" spans="2:26" s="7" customFormat="1" ht="23.4" customHeight="1" x14ac:dyDescent="0.2">
      <c r="B47" s="27" t="s">
        <v>56</v>
      </c>
      <c r="C47" s="2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2:26" s="1" customFormat="1" ht="14.4" customHeight="1" x14ac:dyDescent="0.2">
      <c r="C48" s="162" t="s">
        <v>55</v>
      </c>
      <c r="D48" s="163"/>
      <c r="E48" s="163"/>
      <c r="F48" s="163"/>
      <c r="G48" s="163"/>
      <c r="H48" s="163"/>
      <c r="I48" s="163"/>
      <c r="J48" s="163"/>
      <c r="K48" s="163"/>
      <c r="L48" s="164"/>
      <c r="M48" s="25"/>
      <c r="N48" s="26"/>
      <c r="O48" s="26"/>
      <c r="P48" s="26"/>
      <c r="Q48" s="26"/>
      <c r="R48" s="26"/>
      <c r="S48" s="20"/>
    </row>
    <row r="49" spans="3:26" s="1" customFormat="1" x14ac:dyDescent="0.2">
      <c r="C49" s="165"/>
      <c r="D49" s="166"/>
      <c r="E49" s="166"/>
      <c r="F49" s="166"/>
      <c r="G49" s="166"/>
      <c r="H49" s="166"/>
      <c r="I49" s="166"/>
      <c r="J49" s="166"/>
      <c r="K49" s="166"/>
      <c r="L49" s="167"/>
      <c r="M49" s="25"/>
      <c r="N49" s="26"/>
      <c r="O49" s="26"/>
      <c r="P49" s="26"/>
      <c r="Q49" s="26"/>
      <c r="R49" s="26"/>
      <c r="S49" s="20"/>
    </row>
    <row r="50" spans="3:26" s="1" customFormat="1" x14ac:dyDescent="0.2">
      <c r="C50" s="165"/>
      <c r="D50" s="166"/>
      <c r="E50" s="166"/>
      <c r="F50" s="166"/>
      <c r="G50" s="166"/>
      <c r="H50" s="166"/>
      <c r="I50" s="166"/>
      <c r="J50" s="166"/>
      <c r="K50" s="166"/>
      <c r="L50" s="167"/>
      <c r="M50" s="25"/>
      <c r="N50" s="26"/>
      <c r="O50" s="26"/>
      <c r="P50" s="171" t="s">
        <v>59</v>
      </c>
      <c r="Q50" s="171"/>
      <c r="R50" s="171"/>
      <c r="S50" s="171"/>
      <c r="T50" s="171"/>
      <c r="U50" s="171"/>
      <c r="V50" s="171"/>
      <c r="W50" s="171"/>
      <c r="X50" s="171"/>
      <c r="Y50" s="171"/>
      <c r="Z50" s="171"/>
    </row>
    <row r="51" spans="3:26" s="1" customFormat="1" x14ac:dyDescent="0.2">
      <c r="C51" s="168"/>
      <c r="D51" s="169"/>
      <c r="E51" s="169"/>
      <c r="F51" s="169"/>
      <c r="G51" s="169"/>
      <c r="H51" s="169"/>
      <c r="I51" s="169"/>
      <c r="J51" s="169"/>
      <c r="K51" s="169"/>
      <c r="L51" s="170"/>
      <c r="M51" s="25"/>
      <c r="N51" s="26"/>
      <c r="O51" s="26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</row>
    <row r="52" spans="3:26" s="1" customFormat="1" x14ac:dyDescent="0.2">
      <c r="C52" s="16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3:26" s="1" customFormat="1" x14ac:dyDescent="0.2">
      <c r="C53" s="9"/>
    </row>
  </sheetData>
  <mergeCells count="52">
    <mergeCell ref="D45:I45"/>
    <mergeCell ref="A3:AB3"/>
    <mergeCell ref="P10:T12"/>
    <mergeCell ref="U10:W12"/>
    <mergeCell ref="X10:AB12"/>
    <mergeCell ref="B7:D7"/>
    <mergeCell ref="E7:L7"/>
    <mergeCell ref="D43:I43"/>
    <mergeCell ref="J43:O43"/>
    <mergeCell ref="B16:E16"/>
    <mergeCell ref="F16:I16"/>
    <mergeCell ref="B26:E26"/>
    <mergeCell ref="J16:M16"/>
    <mergeCell ref="B17:E17"/>
    <mergeCell ref="F17:I17"/>
    <mergeCell ref="J17:M17"/>
    <mergeCell ref="F26:I26"/>
    <mergeCell ref="F31:L31"/>
    <mergeCell ref="B31:E31"/>
    <mergeCell ref="M7:O9"/>
    <mergeCell ref="C35:S35"/>
    <mergeCell ref="C34:S34"/>
    <mergeCell ref="R22:Y22"/>
    <mergeCell ref="E4:G4"/>
    <mergeCell ref="A1:AB2"/>
    <mergeCell ref="R21:Y21"/>
    <mergeCell ref="P7:T9"/>
    <mergeCell ref="U7:W9"/>
    <mergeCell ref="X7:AB9"/>
    <mergeCell ref="B8:D9"/>
    <mergeCell ref="E8:L9"/>
    <mergeCell ref="B10:D12"/>
    <mergeCell ref="E10:G12"/>
    <mergeCell ref="H10:I12"/>
    <mergeCell ref="J10:L12"/>
    <mergeCell ref="M10:O12"/>
    <mergeCell ref="C48:L51"/>
    <mergeCell ref="P50:Z51"/>
    <mergeCell ref="B21:I21"/>
    <mergeCell ref="V45:Z45"/>
    <mergeCell ref="D42:I42"/>
    <mergeCell ref="D44:I44"/>
    <mergeCell ref="J44:O44"/>
    <mergeCell ref="B22:I22"/>
    <mergeCell ref="J21:Q21"/>
    <mergeCell ref="J22:Q22"/>
    <mergeCell ref="J26:M26"/>
    <mergeCell ref="B27:D27"/>
    <mergeCell ref="F27:H27"/>
    <mergeCell ref="J27:L27"/>
    <mergeCell ref="J45:O45"/>
    <mergeCell ref="J42:O42"/>
  </mergeCells>
  <phoneticPr fontId="2"/>
  <dataValidations count="1">
    <dataValidation type="list" allowBlank="1" showInputMessage="1" showErrorMessage="1" sqref="B17:M17" xr:uid="{3EF633D4-8C1C-49F8-BA94-A93CE6166195}">
      <formula1>"○,×"</formula1>
    </dataValidation>
  </dataValidations>
  <pageMargins left="0.25" right="0.25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4F1FBE77F9343B17CFF7704F3E5D7" ma:contentTypeVersion="0" ma:contentTypeDescription="Create a new document." ma:contentTypeScope="" ma:versionID="c5435da787737bddba87a57709e076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75CB9-7430-4EB1-ABFA-3CBBD1927528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30D029-1E7C-4407-A252-5DADBD06D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161E8A-30D0-4FB8-81CE-697DB533E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①大会参加申込フォーム</vt:lpstr>
      <vt:lpstr>②最終確認フォーム</vt:lpstr>
    </vt:vector>
  </TitlesOfParts>
  <Company>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櫻木 規美子</dc:creator>
  <cp:lastModifiedBy>千尋 尾前</cp:lastModifiedBy>
  <cp:lastPrinted>2024-06-05T06:54:55Z</cp:lastPrinted>
  <dcterms:created xsi:type="dcterms:W3CDTF">2014-12-10T13:04:44Z</dcterms:created>
  <dcterms:modified xsi:type="dcterms:W3CDTF">2024-06-14T14:45:30Z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0x0101009214F1FBE77F9343B17CFF7704F3E5D7</vt:lpwstr>
  </property>
</Properties>
</file>