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秋　中部\"/>
    </mc:Choice>
  </mc:AlternateContent>
  <bookViews>
    <workbookView xWindow="0" yWindow="0" windowWidth="11370" windowHeight="6330" activeTab="1"/>
  </bookViews>
  <sheets>
    <sheet name="入力用＆（濃色）スコアシート貼り付け用" sheetId="8" r:id="rId1"/>
    <sheet name="スコアシート（白チームA4印刷用）" sheetId="5" r:id="rId2"/>
    <sheet name="シート記入例" sheetId="9" r:id="rId3"/>
  </sheets>
  <definedNames>
    <definedName name="_xlnm.Print_Area" localSheetId="1">'スコアシート（白チームA4印刷用）'!$A$1:$AM$62</definedName>
    <definedName name="_xlnm.Print_Area" localSheetId="0">'入力用＆（濃色）スコアシート貼り付け用'!$A$1:$X$62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5" l="1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7" i="5"/>
  <c r="G35" i="5"/>
  <c r="F35" i="5"/>
  <c r="E35" i="5"/>
  <c r="G34" i="5"/>
  <c r="F34" i="5"/>
  <c r="E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7" i="5"/>
  <c r="C17" i="5"/>
  <c r="B17" i="5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2" i="8"/>
  <c r="G60" i="8"/>
  <c r="F60" i="8"/>
  <c r="E60" i="8"/>
  <c r="G59" i="8"/>
  <c r="F59" i="8"/>
  <c r="E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D42" i="8"/>
  <c r="C42" i="8"/>
  <c r="B42" i="8"/>
  <c r="O37" i="8"/>
  <c r="H35" i="5" l="1"/>
  <c r="H34" i="5"/>
  <c r="E33" i="5"/>
  <c r="E32" i="5"/>
  <c r="E31" i="5"/>
  <c r="E30" i="5"/>
  <c r="E29" i="5"/>
  <c r="E28" i="5"/>
  <c r="E27" i="5"/>
  <c r="E26" i="5"/>
  <c r="E25" i="5"/>
  <c r="E24" i="5"/>
  <c r="E23" i="5"/>
  <c r="E22" i="5"/>
  <c r="A22" i="5"/>
  <c r="E21" i="5"/>
  <c r="E20" i="5"/>
  <c r="E19" i="5"/>
  <c r="E17" i="5"/>
  <c r="D12" i="5"/>
  <c r="D6" i="5" s="1"/>
  <c r="H60" i="8"/>
  <c r="H59" i="8"/>
  <c r="E58" i="8"/>
  <c r="E57" i="8"/>
  <c r="E56" i="8"/>
  <c r="E55" i="8"/>
  <c r="E54" i="8"/>
  <c r="E53" i="8"/>
  <c r="E52" i="8"/>
  <c r="E51" i="8"/>
  <c r="E50" i="8"/>
  <c r="E49" i="8"/>
  <c r="E48" i="8"/>
  <c r="E47" i="8"/>
  <c r="E45" i="8"/>
  <c r="E46" i="8"/>
  <c r="E44" i="8"/>
  <c r="E42" i="8"/>
  <c r="D37" i="8"/>
</calcChain>
</file>

<file path=xl/comments1.xml><?xml version="1.0" encoding="utf-8"?>
<comments xmlns="http://schemas.openxmlformats.org/spreadsheetml/2006/main">
  <authors>
    <author>oks-31</author>
  </authors>
  <commentList>
    <comment ref="O12" authorId="0" shapeId="0">
      <text>
        <r>
          <rPr>
            <sz val="9"/>
            <color indexed="81"/>
            <rFont val="MS P ゴシック"/>
            <family val="3"/>
            <charset val="128"/>
          </rPr>
          <t>ユニフォーム（濃色）の色を記載してください。</t>
        </r>
      </text>
    </comment>
    <comment ref="L17" authorId="0" shapeId="0">
      <text>
        <r>
          <rPr>
            <sz val="9"/>
            <color indexed="81"/>
            <rFont val="MS P ゴシック"/>
            <family val="3"/>
            <charset val="128"/>
          </rPr>
          <t>若い番号順に詰めて入力してください。
空き番号は空欄とせず上に詰めて記入</t>
        </r>
      </text>
    </comment>
    <comment ref="H34" authorId="0" shapeId="0">
      <text>
        <r>
          <rPr>
            <sz val="9"/>
            <color indexed="81"/>
            <rFont val="MS P ゴシック"/>
            <family val="3"/>
            <charset val="128"/>
          </rPr>
          <t>コーチ氏名とライセンスNo.（下3桁）も記入してください。
アシスタントコーチも同様</t>
        </r>
      </text>
    </comment>
  </commentList>
</comments>
</file>

<file path=xl/sharedStrings.xml><?xml version="1.0" encoding="utf-8"?>
<sst xmlns="http://schemas.openxmlformats.org/spreadsheetml/2006/main" count="300" uniqueCount="102">
  <si>
    <t>№</t>
    <phoneticPr fontId="1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</si>
  <si>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1"/>
  </si>
  <si>
    <t>フ ァ ウ ル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</si>
  <si>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</si>
  <si>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</si>
  <si>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</si>
  <si>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</si>
  <si>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</si>
  <si>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</si>
  <si>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</si>
  <si>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</si>
  <si>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</si>
  <si>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チーム</t>
    <phoneticPr fontId="1"/>
  </si>
  <si>
    <t>ファウル</t>
    <phoneticPr fontId="1"/>
  </si>
  <si>
    <t>2Ｑ</t>
    <phoneticPr fontId="1"/>
  </si>
  <si>
    <t>3Ｑ</t>
    <phoneticPr fontId="1"/>
  </si>
  <si>
    <t>4Ｑ</t>
    <phoneticPr fontId="1"/>
  </si>
  <si>
    <t>Ａ</t>
    <phoneticPr fontId="1"/>
  </si>
  <si>
    <t>Ｂ</t>
    <phoneticPr fontId="1"/>
  </si>
  <si>
    <t>1Ｑ</t>
    <phoneticPr fontId="1"/>
  </si>
  <si>
    <t>MINI-BASKETBALL　OFFICIAL　SCORESHEET</t>
    <phoneticPr fontId="1"/>
  </si>
  <si>
    <t>チームA</t>
    <phoneticPr fontId="1"/>
  </si>
  <si>
    <t>チームA：</t>
    <phoneticPr fontId="1"/>
  </si>
  <si>
    <t>Team A</t>
    <phoneticPr fontId="1"/>
  </si>
  <si>
    <t>チームB：</t>
    <phoneticPr fontId="1"/>
  </si>
  <si>
    <t>Team B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</si>
  <si>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</si>
  <si>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</si>
  <si>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</si>
  <si>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スコアラー</t>
    <phoneticPr fontId="1"/>
  </si>
  <si>
    <t>Ａ・スコアラー</t>
    <phoneticPr fontId="1"/>
  </si>
  <si>
    <t>タイマー</t>
    <phoneticPr fontId="1"/>
  </si>
  <si>
    <t>ｼｮｯﾄｸﾛｯｸｵﾍﾟﾚｰﾀｰ</t>
    <phoneticPr fontId="1"/>
  </si>
  <si>
    <t>クルーチーフ</t>
    <phoneticPr fontId="1"/>
  </si>
  <si>
    <t>アンパイア</t>
    <phoneticPr fontId="1"/>
  </si>
  <si>
    <t>スコア</t>
    <phoneticPr fontId="1"/>
  </si>
  <si>
    <t>Score</t>
    <phoneticPr fontId="1"/>
  </si>
  <si>
    <t>－</t>
    <phoneticPr fontId="1"/>
  </si>
  <si>
    <t>チームB</t>
    <phoneticPr fontId="1"/>
  </si>
  <si>
    <t>（延長）</t>
    <rPh sb="1" eb="3">
      <t>エンチョウ</t>
    </rPh>
    <phoneticPr fontId="1"/>
  </si>
  <si>
    <t>ライセンスNo.</t>
    <phoneticPr fontId="1"/>
  </si>
  <si>
    <t>コーチ：</t>
    <phoneticPr fontId="1"/>
  </si>
  <si>
    <t>A.コーチ：</t>
    <phoneticPr fontId="1"/>
  </si>
  <si>
    <t>勝利チーム</t>
    <rPh sb="0" eb="2">
      <t>ショウリ</t>
    </rPh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</si>
  <si>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</si>
  <si>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タイムアウト</t>
    <phoneticPr fontId="1"/>
  </si>
  <si>
    <t>（白）</t>
    <rPh sb="1" eb="2">
      <t>シロ</t>
    </rPh>
    <phoneticPr fontId="1"/>
  </si>
  <si>
    <t>会場</t>
    <rPh sb="0" eb="2">
      <t>カイジョウ</t>
    </rPh>
    <phoneticPr fontId="1"/>
  </si>
  <si>
    <t>OT</t>
    <phoneticPr fontId="1"/>
  </si>
  <si>
    <t>公益財団法人日本バスケットボール協会</t>
    <rPh sb="0" eb="6">
      <t>コウエキザイダンホウジン</t>
    </rPh>
    <rPh sb="6" eb="8">
      <t>ニホン</t>
    </rPh>
    <rPh sb="16" eb="18">
      <t>キョウカイ</t>
    </rPh>
    <phoneticPr fontId="1"/>
  </si>
  <si>
    <t>※ライセンスNo.とは、JBA登録番号（メンバーID）の下3桁を記入してください。</t>
    <rPh sb="15" eb="17">
      <t>トウロク</t>
    </rPh>
    <rPh sb="17" eb="19">
      <t>バンゴウ</t>
    </rPh>
    <rPh sb="28" eb="29">
      <t>シモ</t>
    </rPh>
    <rPh sb="30" eb="31">
      <t>ケタ</t>
    </rPh>
    <rPh sb="32" eb="34">
      <t>キニュウ</t>
    </rPh>
    <phoneticPr fontId="1"/>
  </si>
  <si>
    <t>：</t>
    <phoneticPr fontId="1"/>
  </si>
  <si>
    <t>OT２</t>
    <phoneticPr fontId="1"/>
  </si>
  <si>
    <t>年</t>
    <rPh sb="0" eb="1">
      <t>ネn</t>
    </rPh>
    <phoneticPr fontId="1"/>
  </si>
  <si>
    <t>月</t>
    <rPh sb="0" eb="1">
      <t>ガt</t>
    </rPh>
    <phoneticPr fontId="1"/>
  </si>
  <si>
    <t>日</t>
    <rPh sb="0" eb="1">
      <t>ヒ</t>
    </rPh>
    <phoneticPr fontId="1"/>
  </si>
  <si>
    <t>Game    No.</t>
    <phoneticPr fontId="1"/>
  </si>
  <si>
    <r>
      <t>ランニング スコア　　</t>
    </r>
    <r>
      <rPr>
        <b/>
        <sz val="10"/>
        <rFont val="ＭＳ Ｐ明朝"/>
        <family val="1"/>
        <charset val="128"/>
      </rPr>
      <t>RUNNING SCORE</t>
    </r>
    <phoneticPr fontId="1"/>
  </si>
  <si>
    <r>
      <t xml:space="preserve">選手氏名
</t>
    </r>
    <r>
      <rPr>
        <b/>
        <sz val="9"/>
        <rFont val="ＭＳ Ｐ明朝"/>
        <family val="1"/>
        <charset val="128"/>
      </rPr>
      <t>Players</t>
    </r>
    <rPh sb="0" eb="1">
      <t>セン</t>
    </rPh>
    <rPh sb="1" eb="2">
      <t>テ</t>
    </rPh>
    <rPh sb="2" eb="3">
      <t>シ</t>
    </rPh>
    <rPh sb="3" eb="4">
      <t>メイ</t>
    </rPh>
    <phoneticPr fontId="1"/>
  </si>
  <si>
    <t>　</t>
    <phoneticPr fontId="1"/>
  </si>
  <si>
    <t>※ライセンスNo.とは、JBA登録番号（メンバーID）の下3桁を記入してください。</t>
    <phoneticPr fontId="1"/>
  </si>
  <si>
    <t>試合数分ご準備ください。</t>
    <rPh sb="0" eb="2">
      <t>シアイ</t>
    </rPh>
    <rPh sb="2" eb="3">
      <t>スウ</t>
    </rPh>
    <rPh sb="3" eb="4">
      <t>ブン</t>
    </rPh>
    <rPh sb="5" eb="7">
      <t>ジュンビ</t>
    </rPh>
    <phoneticPr fontId="1"/>
  </si>
  <si>
    <t>湘北 SLAM DUNKS</t>
    <phoneticPr fontId="1"/>
  </si>
  <si>
    <t>赤木 剛憲</t>
    <phoneticPr fontId="1"/>
  </si>
  <si>
    <t>小暮 公延</t>
    <phoneticPr fontId="1"/>
  </si>
  <si>
    <t>三井 寿</t>
    <phoneticPr fontId="1"/>
  </si>
  <si>
    <t>宮城 リョータ</t>
    <phoneticPr fontId="1"/>
  </si>
  <si>
    <t>安田 靖春</t>
    <phoneticPr fontId="1"/>
  </si>
  <si>
    <t>潮崎 哲士</t>
    <phoneticPr fontId="1"/>
  </si>
  <si>
    <t>角田 悟</t>
    <phoneticPr fontId="1"/>
  </si>
  <si>
    <t>植草 智之</t>
    <phoneticPr fontId="1"/>
  </si>
  <si>
    <t>石井 健太郎</t>
    <phoneticPr fontId="1"/>
  </si>
  <si>
    <t>佐々岡 智</t>
    <phoneticPr fontId="1"/>
  </si>
  <si>
    <t>桑田 登紀</t>
    <phoneticPr fontId="1"/>
  </si>
  <si>
    <t>桜木 花道</t>
    <phoneticPr fontId="1"/>
  </si>
  <si>
    <t>流川 楓</t>
    <phoneticPr fontId="1"/>
  </si>
  <si>
    <t>赤木  晴子</t>
    <phoneticPr fontId="1"/>
  </si>
  <si>
    <t>安西 光義</t>
    <rPh sb="0" eb="2">
      <t xml:space="preserve">アンザイ </t>
    </rPh>
    <phoneticPr fontId="1"/>
  </si>
  <si>
    <t>スコアシート貼付位置
縮小65%</t>
    <rPh sb="0" eb="2">
      <t xml:space="preserve">ハリツケ </t>
    </rPh>
    <rPh sb="3" eb="5">
      <t xml:space="preserve">カクダイ </t>
    </rPh>
    <rPh sb="5" eb="7">
      <t xml:space="preserve">シュクショウ </t>
    </rPh>
    <rPh sb="11" eb="13">
      <t xml:space="preserve">インサツ </t>
    </rPh>
    <phoneticPr fontId="1"/>
  </si>
  <si>
    <t>スコアシート貼付位置
縮小65%</t>
    <phoneticPr fontId="1"/>
  </si>
  <si>
    <t>（</t>
    <phoneticPr fontId="1"/>
  </si>
  <si>
    <t>）</t>
    <phoneticPr fontId="1"/>
  </si>
  <si>
    <t>チーム名  ライセンスNO. 　選手氏名　NO.（背番号）を記入をお願いします。</t>
    <rPh sb="3" eb="4">
      <t>メイ</t>
    </rPh>
    <rPh sb="16" eb="18">
      <t>センシュ</t>
    </rPh>
    <rPh sb="18" eb="20">
      <t>シメイ</t>
    </rPh>
    <rPh sb="25" eb="28">
      <t>セバンゴウ</t>
    </rPh>
    <rPh sb="30" eb="32">
      <t>キニュウ</t>
    </rPh>
    <rPh sb="34" eb="35">
      <t>ネガ</t>
    </rPh>
    <phoneticPr fontId="1"/>
  </si>
  <si>
    <t>メンバー表　スコアシート貼り付け（濃色）用</t>
    <rPh sb="4" eb="5">
      <t>ヒョウ</t>
    </rPh>
    <rPh sb="12" eb="13">
      <t>ハ</t>
    </rPh>
    <rPh sb="14" eb="15">
      <t>ツ</t>
    </rPh>
    <rPh sb="17" eb="19">
      <t>ノウショク</t>
    </rPh>
    <rPh sb="20" eb="21">
      <t>ヨウ</t>
    </rPh>
    <phoneticPr fontId="1"/>
  </si>
  <si>
    <t>令和5</t>
    <rPh sb="0" eb="2">
      <t>レイワ</t>
    </rPh>
    <phoneticPr fontId="1"/>
  </si>
  <si>
    <r>
      <t xml:space="preserve">選手氏名
</t>
    </r>
    <r>
      <rPr>
        <b/>
        <sz val="9"/>
        <rFont val="游ゴシック"/>
        <family val="3"/>
        <charset val="128"/>
      </rPr>
      <t>Players</t>
    </r>
    <rPh sb="0" eb="1">
      <t>セン</t>
    </rPh>
    <rPh sb="1" eb="2">
      <t>テ</t>
    </rPh>
    <rPh sb="2" eb="3">
      <t>シ</t>
    </rPh>
    <rPh sb="3" eb="4">
      <t>メイ</t>
    </rPh>
    <phoneticPr fontId="1"/>
  </si>
  <si>
    <r>
      <t>ランニング スコア　　</t>
    </r>
    <r>
      <rPr>
        <b/>
        <sz val="10"/>
        <rFont val="游ゴシック"/>
        <family val="3"/>
        <charset val="128"/>
      </rPr>
      <t>RUNNING SCORE</t>
    </r>
    <phoneticPr fontId="1"/>
  </si>
  <si>
    <t>公益財団法人 日本バスケットボール協会</t>
    <rPh sb="0" eb="6">
      <t>コウエキザイダンホウジン</t>
    </rPh>
    <rPh sb="7" eb="9">
      <t>ニホン</t>
    </rPh>
    <rPh sb="17" eb="19">
      <t>キョウカイ</t>
    </rPh>
    <phoneticPr fontId="1"/>
  </si>
  <si>
    <t>日 付</t>
    <rPh sb="0" eb="1">
      <t>ヒ</t>
    </rPh>
    <rPh sb="2" eb="3">
      <t>ツキ</t>
    </rPh>
    <phoneticPr fontId="1"/>
  </si>
  <si>
    <t>会 場</t>
    <rPh sb="0" eb="1">
      <t>カイ</t>
    </rPh>
    <rPh sb="2" eb="3">
      <t>バ</t>
    </rPh>
    <phoneticPr fontId="1"/>
  </si>
  <si>
    <t>時 間</t>
    <rPh sb="0" eb="1">
      <t>トキ</t>
    </rPh>
    <rPh sb="2" eb="3">
      <t>アイダ</t>
    </rPh>
    <phoneticPr fontId="1"/>
  </si>
  <si>
    <t>ｽｺｱﾗｰ</t>
    <phoneticPr fontId="1"/>
  </si>
  <si>
    <t>A.ｽｺｱﾗｰ</t>
    <phoneticPr fontId="1"/>
  </si>
  <si>
    <t>ﾀｲﾏｰ</t>
    <phoneticPr fontId="1"/>
  </si>
  <si>
    <t>Game No.</t>
    <phoneticPr fontId="1"/>
  </si>
  <si>
    <t>00</t>
    <phoneticPr fontId="1"/>
  </si>
  <si>
    <t>ｸﾙｰﾁｰﾌ:CC</t>
    <phoneticPr fontId="1"/>
  </si>
  <si>
    <t>1stｱﾝﾊﾟｲｱ:U1</t>
    <phoneticPr fontId="1"/>
  </si>
  <si>
    <t>2ndｱﾝﾊﾟｲｱ:U2</t>
    <phoneticPr fontId="1"/>
  </si>
  <si>
    <t>H.コーチ：</t>
    <phoneticPr fontId="1"/>
  </si>
  <si>
    <r>
      <t>試合当日、受付で</t>
    </r>
    <r>
      <rPr>
        <u/>
        <sz val="10"/>
        <color rgb="FFFF0000"/>
        <rFont val="ＭＳ Ｐ明朝"/>
        <family val="1"/>
        <charset val="128"/>
      </rPr>
      <t>切り取って裏面に両面テープ</t>
    </r>
    <r>
      <rPr>
        <b/>
        <u/>
        <sz val="10"/>
        <color rgb="FFFF0000"/>
        <rFont val="ＭＳ Ｐ明朝"/>
        <family val="1"/>
        <charset val="128"/>
      </rPr>
      <t>（薄手のもの）</t>
    </r>
    <r>
      <rPr>
        <u/>
        <sz val="10"/>
        <color rgb="FFFF0000"/>
        <rFont val="ＭＳ Ｐ明朝"/>
        <family val="1"/>
        <charset val="128"/>
      </rPr>
      <t>を張ったもの</t>
    </r>
    <r>
      <rPr>
        <sz val="10"/>
        <color rgb="FFFF0000"/>
        <rFont val="ＭＳ Ｐ明朝"/>
        <family val="1"/>
        <charset val="128"/>
      </rPr>
      <t>を提出してください。</t>
    </r>
    <rPh sb="0" eb="2">
      <t>シアイ</t>
    </rPh>
    <rPh sb="2" eb="4">
      <t>トウジツ</t>
    </rPh>
    <rPh sb="5" eb="7">
      <t>ウケツケ</t>
    </rPh>
    <rPh sb="8" eb="9">
      <t>キ</t>
    </rPh>
    <rPh sb="10" eb="11">
      <t>ト</t>
    </rPh>
    <rPh sb="13" eb="15">
      <t>リメン</t>
    </rPh>
    <rPh sb="16" eb="18">
      <t>リョウメン</t>
    </rPh>
    <rPh sb="22" eb="24">
      <t>ウスデ</t>
    </rPh>
    <rPh sb="29" eb="30">
      <t>ハ</t>
    </rPh>
    <rPh sb="35" eb="37">
      <t>テイシュツ</t>
    </rPh>
    <phoneticPr fontId="1"/>
  </si>
  <si>
    <t>第49回福岡県U12中部地区バスケットボール選手権大会</t>
    <rPh sb="0" eb="1">
      <t>ダイ</t>
    </rPh>
    <rPh sb="3" eb="4">
      <t>カイ</t>
    </rPh>
    <rPh sb="4" eb="6">
      <t>フクオカ</t>
    </rPh>
    <rPh sb="6" eb="7">
      <t>ケン</t>
    </rPh>
    <rPh sb="10" eb="12">
      <t>チュウブ</t>
    </rPh>
    <rPh sb="12" eb="14">
      <t>チク</t>
    </rPh>
    <rPh sb="22" eb="25">
      <t>センシュケン</t>
    </rPh>
    <rPh sb="25" eb="2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</si>
</sst>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#"/>
  </numFmts>
  <fonts count="4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6"/>
      <color rgb="FFFF0000"/>
      <name val="HGS創英角ﾎﾟｯﾌﾟ体"/>
      <family val="3"/>
      <charset val="128"/>
    </font>
    <font>
      <sz val="12"/>
      <name val="ヒラギノ角ゴシック W6"/>
      <family val="2"/>
      <charset val="128"/>
    </font>
    <font>
      <sz val="10.5"/>
      <name val="ヒラギノ角ゴシック W4"/>
      <family val="2"/>
      <charset val="128"/>
    </font>
    <font>
      <sz val="10"/>
      <name val="ヒラギノ角ゴシック W4"/>
      <family val="2"/>
      <charset val="128"/>
    </font>
    <font>
      <sz val="10"/>
      <name val="ヒラギノ角ゴシック W6"/>
      <family val="2"/>
      <charset val="128"/>
    </font>
    <font>
      <sz val="12"/>
      <color rgb="FFFF0000"/>
      <name val="ＭＳ Ｐ明朝"/>
      <family val="1"/>
      <charset val="128"/>
    </font>
    <font>
      <b/>
      <sz val="10.5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6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2"/>
      <name val="HGP教科書体"/>
      <family val="1"/>
      <charset val="128"/>
    </font>
    <font>
      <b/>
      <sz val="10.5"/>
      <name val="游ゴシック"/>
      <family val="3"/>
      <charset val="128"/>
    </font>
    <font>
      <u/>
      <sz val="10"/>
      <color rgb="FFFF0000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b/>
      <sz val="9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1"/>
      <name val="HGP教科書体"/>
      <family val="1"/>
      <charset val="128"/>
    </font>
    <font>
      <b/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4"/>
      <name val="UD デジタル 教科書体 N-B"/>
      <family val="1"/>
      <charset val="128"/>
    </font>
    <font>
      <b/>
      <sz val="10.5"/>
      <name val="UD デジタル 教科書体 N-B"/>
      <family val="1"/>
      <charset val="128"/>
    </font>
    <font>
      <b/>
      <sz val="10.5"/>
      <name val="游ゴシック"/>
      <family val="2"/>
      <charset val="128"/>
    </font>
    <font>
      <b/>
      <sz val="10.5"/>
      <name val="ヒラギノ角ゴシック W4"/>
      <family val="2"/>
      <charset val="128"/>
    </font>
    <font>
      <i/>
      <sz val="12"/>
      <name val="ヒラギノ角ゴシック W6"/>
      <family val="3"/>
      <charset val="128"/>
    </font>
    <font>
      <i/>
      <sz val="12"/>
      <name val="ヒラギノ角ゴシック W4"/>
      <family val="3"/>
      <charset val="128"/>
    </font>
    <font>
      <b/>
      <sz val="26"/>
      <name val="HGP教科書体"/>
      <family val="1"/>
      <charset val="128"/>
    </font>
    <font>
      <b/>
      <sz val="8"/>
      <name val="游ゴシック"/>
      <family val="3"/>
      <charset val="128"/>
    </font>
    <font>
      <b/>
      <i/>
      <sz val="8"/>
      <name val="游ゴシック"/>
      <family val="3"/>
      <charset val="128"/>
    </font>
    <font>
      <b/>
      <i/>
      <sz val="10"/>
      <name val="游ゴシック"/>
      <family val="3"/>
      <charset val="128"/>
    </font>
    <font>
      <b/>
      <i/>
      <sz val="11"/>
      <name val="游ゴシック"/>
      <family val="3"/>
      <charset val="128"/>
    </font>
    <font>
      <b/>
      <i/>
      <sz val="6"/>
      <name val="游ゴシック"/>
      <family val="3"/>
      <charset val="128"/>
    </font>
    <font>
      <sz val="10.5"/>
      <name val="ＭＳ Ｐゴシック"/>
      <family val="2"/>
      <charset val="128"/>
    </font>
    <font>
      <b/>
      <i/>
      <sz val="10.5"/>
      <name val="游ゴシック"/>
      <family val="3"/>
      <charset val="128"/>
    </font>
    <font>
      <b/>
      <u/>
      <sz val="10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medium">
        <color indexed="64"/>
      </bottom>
      <diagonal/>
    </border>
    <border>
      <left/>
      <right style="hair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ashDot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58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0" borderId="58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8" fillId="0" borderId="30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top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horizontal="center" vertical="center" shrinkToFit="1"/>
    </xf>
    <xf numFmtId="0" fontId="7" fillId="0" borderId="97" xfId="0" applyFont="1" applyBorder="1" applyAlignment="1"/>
    <xf numFmtId="0" fontId="7" fillId="0" borderId="98" xfId="0" applyFont="1" applyBorder="1" applyAlignment="1"/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7" fillId="0" borderId="46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56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wrapText="1" shrinkToFit="1"/>
    </xf>
    <xf numFmtId="0" fontId="19" fillId="0" borderId="93" xfId="0" applyFont="1" applyBorder="1" applyAlignment="1">
      <alignment vertical="center" wrapText="1" shrinkToFit="1"/>
    </xf>
    <xf numFmtId="0" fontId="19" fillId="0" borderId="97" xfId="0" applyFont="1" applyBorder="1" applyAlignment="1">
      <alignment vertical="center" wrapText="1" shrinkToFit="1"/>
    </xf>
    <xf numFmtId="0" fontId="19" fillId="0" borderId="98" xfId="0" applyFont="1" applyBorder="1" applyAlignment="1">
      <alignment vertical="center" wrapText="1" shrinkToFit="1"/>
    </xf>
    <xf numFmtId="0" fontId="19" fillId="0" borderId="96" xfId="0" applyFont="1" applyBorder="1" applyAlignment="1">
      <alignment vertical="center" wrapText="1" shrinkToFit="1"/>
    </xf>
    <xf numFmtId="0" fontId="19" fillId="0" borderId="99" xfId="0" applyFont="1" applyBorder="1" applyAlignment="1">
      <alignment vertical="center" wrapText="1" shrinkToFit="1"/>
    </xf>
    <xf numFmtId="0" fontId="19" fillId="0" borderId="92" xfId="0" applyFont="1" applyBorder="1" applyAlignment="1">
      <alignment vertical="center" wrapText="1" shrinkToFit="1"/>
    </xf>
    <xf numFmtId="0" fontId="19" fillId="0" borderId="94" xfId="0" applyFont="1" applyBorder="1" applyAlignment="1">
      <alignment vertical="center" wrapText="1" shrinkToFit="1"/>
    </xf>
    <xf numFmtId="0" fontId="17" fillId="3" borderId="74" xfId="0" applyFont="1" applyFill="1" applyBorder="1" applyAlignment="1">
      <alignment horizontal="center" vertical="center" shrinkToFit="1"/>
    </xf>
    <xf numFmtId="0" fontId="17" fillId="3" borderId="77" xfId="0" applyFont="1" applyFill="1" applyBorder="1" applyAlignment="1">
      <alignment horizontal="center" vertical="center" shrinkToFit="1"/>
    </xf>
    <xf numFmtId="0" fontId="17" fillId="3" borderId="23" xfId="0" applyFont="1" applyFill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77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 shrinkToFit="1"/>
    </xf>
    <xf numFmtId="0" fontId="17" fillId="3" borderId="78" xfId="0" applyFont="1" applyFill="1" applyBorder="1" applyAlignment="1">
      <alignment horizontal="center" vertical="center" shrinkToFit="1"/>
    </xf>
    <xf numFmtId="0" fontId="17" fillId="3" borderId="33" xfId="0" applyFont="1" applyFill="1" applyBorder="1" applyAlignment="1">
      <alignment horizontal="center" vertical="center" shrinkToFit="1"/>
    </xf>
    <xf numFmtId="0" fontId="17" fillId="0" borderId="7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81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20" fillId="0" borderId="93" xfId="0" applyFont="1" applyBorder="1">
      <alignment vertical="center"/>
    </xf>
    <xf numFmtId="0" fontId="20" fillId="0" borderId="97" xfId="0" applyFont="1" applyBorder="1">
      <alignment vertical="center"/>
    </xf>
    <xf numFmtId="0" fontId="20" fillId="0" borderId="98" xfId="0" applyFont="1" applyBorder="1">
      <alignment vertical="center"/>
    </xf>
    <xf numFmtId="0" fontId="20" fillId="0" borderId="96" xfId="0" applyFont="1" applyBorder="1">
      <alignment vertical="center"/>
    </xf>
    <xf numFmtId="0" fontId="20" fillId="0" borderId="99" xfId="0" applyFont="1" applyBorder="1">
      <alignment vertical="center"/>
    </xf>
    <xf numFmtId="0" fontId="20" fillId="0" borderId="92" xfId="0" applyFont="1" applyBorder="1">
      <alignment vertical="center"/>
    </xf>
    <xf numFmtId="0" fontId="20" fillId="0" borderId="94" xfId="0" applyFont="1" applyBorder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 shrinkToFit="1"/>
    </xf>
    <xf numFmtId="49" fontId="29" fillId="0" borderId="35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0" fontId="25" fillId="0" borderId="1" xfId="0" applyFont="1" applyBorder="1">
      <alignment vertical="center"/>
    </xf>
    <xf numFmtId="0" fontId="25" fillId="0" borderId="4" xfId="0" applyFont="1" applyBorder="1">
      <alignment vertical="center"/>
    </xf>
    <xf numFmtId="0" fontId="25" fillId="0" borderId="18" xfId="0" applyFont="1" applyBorder="1">
      <alignment vertical="center"/>
    </xf>
    <xf numFmtId="0" fontId="25" fillId="0" borderId="22" xfId="0" applyFont="1" applyBorder="1">
      <alignment vertical="center"/>
    </xf>
    <xf numFmtId="0" fontId="32" fillId="0" borderId="35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2" fillId="4" borderId="16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4" borderId="12" xfId="0" applyFont="1" applyFill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 shrinkToFit="1"/>
    </xf>
    <xf numFmtId="0" fontId="32" fillId="0" borderId="18" xfId="0" applyFont="1" applyBorder="1" applyAlignment="1">
      <alignment horizontal="center" vertical="center" shrinkToFit="1"/>
    </xf>
    <xf numFmtId="0" fontId="32" fillId="4" borderId="18" xfId="0" applyFont="1" applyFill="1" applyBorder="1" applyAlignment="1">
      <alignment horizontal="center" vertical="center" shrinkToFit="1"/>
    </xf>
    <xf numFmtId="0" fontId="32" fillId="0" borderId="41" xfId="0" applyFont="1" applyBorder="1" applyAlignment="1">
      <alignment horizontal="center" vertical="center" shrinkToFit="1"/>
    </xf>
    <xf numFmtId="0" fontId="32" fillId="0" borderId="51" xfId="0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32" fillId="0" borderId="57" xfId="0" applyFont="1" applyBorder="1" applyAlignment="1">
      <alignment horizontal="center" vertical="center" shrinkToFit="1"/>
    </xf>
    <xf numFmtId="0" fontId="32" fillId="0" borderId="53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29" fillId="0" borderId="20" xfId="0" applyFont="1" applyBorder="1">
      <alignment vertical="center"/>
    </xf>
    <xf numFmtId="0" fontId="29" fillId="0" borderId="0" xfId="0" applyFont="1">
      <alignment vertical="center"/>
    </xf>
    <xf numFmtId="0" fontId="25" fillId="0" borderId="4" xfId="0" applyFont="1" applyBorder="1" applyAlignment="1" applyProtection="1">
      <alignment vertical="center" shrinkToFit="1"/>
      <protection locked="0"/>
    </xf>
    <xf numFmtId="0" fontId="25" fillId="0" borderId="5" xfId="0" applyFont="1" applyBorder="1" applyAlignment="1" applyProtection="1">
      <alignment vertical="center" shrinkToFit="1"/>
      <protection locked="0"/>
    </xf>
    <xf numFmtId="0" fontId="34" fillId="0" borderId="46" xfId="0" applyFont="1" applyBorder="1" applyAlignment="1" applyProtection="1">
      <alignment horizontal="center" vertical="center" shrinkToFit="1"/>
      <protection locked="0"/>
    </xf>
    <xf numFmtId="0" fontId="34" fillId="0" borderId="46" xfId="0" applyFont="1" applyBorder="1" applyAlignment="1">
      <alignment horizontal="center" vertical="center" shrinkToFit="1"/>
    </xf>
    <xf numFmtId="0" fontId="34" fillId="0" borderId="56" xfId="0" applyFont="1" applyBorder="1" applyAlignment="1">
      <alignment vertical="center" shrinkToFit="1"/>
    </xf>
    <xf numFmtId="0" fontId="29" fillId="3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3" borderId="31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49" fontId="35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35" fillId="0" borderId="13" xfId="0" applyNumberFormat="1" applyFont="1" applyBorder="1" applyAlignment="1" applyProtection="1">
      <alignment horizontal="center" vertical="center" shrinkToFit="1"/>
      <protection locked="0"/>
    </xf>
    <xf numFmtId="49" fontId="35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3" borderId="13" xfId="0" applyFont="1" applyFill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37" fillId="3" borderId="74" xfId="0" applyFont="1" applyFill="1" applyBorder="1" applyAlignment="1">
      <alignment horizontal="center" vertical="center" shrinkToFit="1"/>
    </xf>
    <xf numFmtId="0" fontId="37" fillId="3" borderId="77" xfId="0" applyFont="1" applyFill="1" applyBorder="1" applyAlignment="1">
      <alignment horizontal="center" vertical="center" shrinkToFit="1"/>
    </xf>
    <xf numFmtId="0" fontId="37" fillId="3" borderId="23" xfId="0" applyFont="1" applyFill="1" applyBorder="1" applyAlignment="1">
      <alignment horizontal="center" vertical="center" shrinkToFit="1"/>
    </xf>
    <xf numFmtId="0" fontId="37" fillId="0" borderId="74" xfId="0" applyFont="1" applyBorder="1" applyAlignment="1">
      <alignment horizontal="center" vertical="center" shrinkToFit="1"/>
    </xf>
    <xf numFmtId="0" fontId="37" fillId="0" borderId="77" xfId="0" applyFont="1" applyBorder="1" applyAlignment="1">
      <alignment horizontal="center" vertical="center" shrinkToFit="1"/>
    </xf>
    <xf numFmtId="0" fontId="37" fillId="0" borderId="23" xfId="0" applyFont="1" applyBorder="1" applyAlignment="1">
      <alignment horizontal="center" vertical="center" shrinkToFit="1"/>
    </xf>
    <xf numFmtId="0" fontId="37" fillId="0" borderId="79" xfId="0" applyFont="1" applyBorder="1" applyAlignment="1">
      <alignment horizontal="center" vertical="center" shrinkToFit="1"/>
    </xf>
    <xf numFmtId="0" fontId="37" fillId="3" borderId="74" xfId="0" applyFont="1" applyFill="1" applyBorder="1" applyAlignment="1" applyProtection="1">
      <alignment horizontal="center" vertical="center" shrinkToFit="1"/>
      <protection locked="0"/>
    </xf>
    <xf numFmtId="0" fontId="37" fillId="3" borderId="77" xfId="0" applyFont="1" applyFill="1" applyBorder="1" applyAlignment="1" applyProtection="1">
      <alignment horizontal="center" vertical="center" shrinkToFit="1"/>
      <protection locked="0"/>
    </xf>
    <xf numFmtId="0" fontId="37" fillId="3" borderId="23" xfId="0" applyFont="1" applyFill="1" applyBorder="1" applyAlignment="1" applyProtection="1">
      <alignment horizontal="center" vertical="center" shrinkToFit="1"/>
      <protection locked="0"/>
    </xf>
    <xf numFmtId="0" fontId="37" fillId="0" borderId="74" xfId="0" applyFont="1" applyBorder="1" applyAlignment="1" applyProtection="1">
      <alignment horizontal="center" vertical="center" shrinkToFit="1"/>
      <protection locked="0"/>
    </xf>
    <xf numFmtId="0" fontId="37" fillId="0" borderId="77" xfId="0" applyFont="1" applyBorder="1" applyAlignment="1" applyProtection="1">
      <alignment horizontal="center" vertical="center" shrinkToFit="1"/>
      <protection locked="0"/>
    </xf>
    <xf numFmtId="0" fontId="37" fillId="0" borderId="23" xfId="0" applyFont="1" applyBorder="1" applyAlignment="1" applyProtection="1">
      <alignment horizontal="center" vertical="center" shrinkToFit="1"/>
      <protection locked="0"/>
    </xf>
    <xf numFmtId="0" fontId="37" fillId="3" borderId="7" xfId="0" applyFont="1" applyFill="1" applyBorder="1" applyAlignment="1" applyProtection="1">
      <alignment horizontal="center" vertical="center" shrinkToFit="1"/>
      <protection locked="0"/>
    </xf>
    <xf numFmtId="0" fontId="37" fillId="3" borderId="78" xfId="0" applyFont="1" applyFill="1" applyBorder="1" applyAlignment="1" applyProtection="1">
      <alignment horizontal="center" vertical="center" shrinkToFit="1"/>
      <protection locked="0"/>
    </xf>
    <xf numFmtId="0" fontId="37" fillId="3" borderId="33" xfId="0" applyFont="1" applyFill="1" applyBorder="1" applyAlignment="1" applyProtection="1">
      <alignment horizontal="center" vertical="center" shrinkToFit="1"/>
      <protection locked="0"/>
    </xf>
    <xf numFmtId="0" fontId="37" fillId="0" borderId="79" xfId="0" applyFont="1" applyBorder="1" applyAlignment="1" applyProtection="1">
      <alignment horizontal="center" vertical="center" shrinkToFit="1"/>
      <protection locked="0"/>
    </xf>
    <xf numFmtId="0" fontId="38" fillId="0" borderId="40" xfId="0" applyFont="1" applyBorder="1" applyAlignment="1" applyProtection="1">
      <alignment horizontal="center" vertical="center" shrinkToFit="1"/>
      <protection locked="0"/>
    </xf>
    <xf numFmtId="0" fontId="38" fillId="0" borderId="80" xfId="0" applyFont="1" applyBorder="1" applyAlignment="1" applyProtection="1">
      <alignment horizontal="center" vertical="center" shrinkToFit="1"/>
      <protection locked="0"/>
    </xf>
    <xf numFmtId="0" fontId="38" fillId="0" borderId="56" xfId="0" applyFont="1" applyBorder="1" applyAlignment="1" applyProtection="1">
      <alignment horizontal="center" vertical="center" shrinkToFit="1"/>
      <protection locked="0"/>
    </xf>
    <xf numFmtId="0" fontId="38" fillId="0" borderId="6" xfId="0" applyFont="1" applyBorder="1" applyAlignment="1" applyProtection="1">
      <alignment horizontal="center" vertical="center" shrinkToFit="1"/>
      <protection locked="0"/>
    </xf>
    <xf numFmtId="0" fontId="38" fillId="0" borderId="81" xfId="0" applyFont="1" applyBorder="1" applyAlignment="1" applyProtection="1">
      <alignment horizontal="center" vertical="center" shrinkToFit="1"/>
      <protection locked="0"/>
    </xf>
    <xf numFmtId="0" fontId="38" fillId="0" borderId="21" xfId="0" applyFont="1" applyBorder="1" applyAlignment="1" applyProtection="1">
      <alignment horizontal="center" vertical="center" shrinkToFit="1"/>
      <protection locked="0"/>
    </xf>
    <xf numFmtId="0" fontId="38" fillId="0" borderId="40" xfId="0" applyFont="1" applyBorder="1" applyAlignment="1">
      <alignment horizontal="center" vertical="center" shrinkToFit="1"/>
    </xf>
    <xf numFmtId="0" fontId="38" fillId="0" borderId="80" xfId="0" applyFont="1" applyBorder="1" applyAlignment="1">
      <alignment horizontal="center" vertical="center" shrinkToFit="1"/>
    </xf>
    <xf numFmtId="0" fontId="38" fillId="0" borderId="56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38" fillId="0" borderId="81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 shrinkToFit="1"/>
    </xf>
    <xf numFmtId="0" fontId="37" fillId="3" borderId="7" xfId="0" applyFont="1" applyFill="1" applyBorder="1" applyAlignment="1">
      <alignment horizontal="center" vertical="center" shrinkToFit="1"/>
    </xf>
    <xf numFmtId="0" fontId="37" fillId="3" borderId="78" xfId="0" applyFont="1" applyFill="1" applyBorder="1" applyAlignment="1">
      <alignment horizontal="center" vertical="center" shrinkToFit="1"/>
    </xf>
    <xf numFmtId="0" fontId="37" fillId="3" borderId="33" xfId="0" applyFont="1" applyFill="1" applyBorder="1" applyAlignment="1">
      <alignment horizontal="center" vertical="center" shrinkToFit="1"/>
    </xf>
    <xf numFmtId="0" fontId="25" fillId="3" borderId="30" xfId="0" applyFont="1" applyFill="1" applyBorder="1" applyAlignment="1">
      <alignment horizontal="center" vertical="center" shrinkToFit="1"/>
    </xf>
    <xf numFmtId="177" fontId="30" fillId="0" borderId="0" xfId="0" applyNumberFormat="1" applyFont="1" applyAlignment="1">
      <alignment vertical="center" shrinkToFit="1"/>
    </xf>
    <xf numFmtId="0" fontId="4" fillId="0" borderId="59" xfId="0" applyFont="1" applyBorder="1">
      <alignment vertical="center"/>
    </xf>
    <xf numFmtId="0" fontId="41" fillId="0" borderId="58" xfId="0" applyFont="1" applyBorder="1" applyAlignment="1">
      <alignment horizontal="left" vertical="top"/>
    </xf>
    <xf numFmtId="0" fontId="42" fillId="0" borderId="0" xfId="0" applyFont="1" applyAlignment="1">
      <alignment horizontal="center" vertical="center"/>
    </xf>
    <xf numFmtId="0" fontId="42" fillId="0" borderId="2" xfId="0" applyFont="1" applyBorder="1" applyProtection="1">
      <alignment vertical="center"/>
      <protection locked="0"/>
    </xf>
    <xf numFmtId="0" fontId="41" fillId="0" borderId="2" xfId="0" applyFont="1" applyBorder="1" applyAlignment="1" applyProtection="1">
      <alignment vertical="top"/>
      <protection locked="0"/>
    </xf>
    <xf numFmtId="0" fontId="41" fillId="0" borderId="2" xfId="0" applyFont="1" applyBorder="1" applyAlignment="1">
      <alignment horizontal="left" vertical="top"/>
    </xf>
    <xf numFmtId="0" fontId="42" fillId="0" borderId="3" xfId="0" applyFont="1" applyBorder="1" applyProtection="1">
      <alignment vertical="center"/>
      <protection locked="0"/>
    </xf>
    <xf numFmtId="0" fontId="42" fillId="0" borderId="58" xfId="0" applyFont="1" applyBorder="1" applyAlignment="1">
      <alignment horizontal="left" vertical="center"/>
    </xf>
    <xf numFmtId="0" fontId="43" fillId="0" borderId="0" xfId="0" applyFont="1">
      <alignment vertical="center"/>
    </xf>
    <xf numFmtId="0" fontId="42" fillId="0" borderId="9" xfId="0" applyFont="1" applyBorder="1" applyProtection="1">
      <alignment vertical="center"/>
      <protection locked="0"/>
    </xf>
    <xf numFmtId="0" fontId="42" fillId="0" borderId="9" xfId="0" applyFont="1" applyBorder="1" applyAlignment="1">
      <alignment horizontal="left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Protection="1">
      <alignment vertical="center"/>
      <protection locked="0"/>
    </xf>
    <xf numFmtId="0" fontId="41" fillId="0" borderId="30" xfId="0" applyFont="1" applyBorder="1" applyAlignment="1">
      <alignment horizontal="left" vertical="top"/>
    </xf>
    <xf numFmtId="0" fontId="42" fillId="0" borderId="7" xfId="0" applyFont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42" fillId="0" borderId="8" xfId="0" applyFont="1" applyBorder="1" applyAlignment="1">
      <alignment horizontal="left" vertical="center"/>
    </xf>
    <xf numFmtId="0" fontId="44" fillId="0" borderId="9" xfId="0" applyFont="1" applyBorder="1" applyAlignment="1">
      <alignment horizontal="left" vertical="top"/>
    </xf>
    <xf numFmtId="0" fontId="41" fillId="0" borderId="7" xfId="0" applyFont="1" applyBorder="1" applyAlignment="1">
      <alignment horizontal="left" vertical="top"/>
    </xf>
    <xf numFmtId="0" fontId="42" fillId="0" borderId="6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1" fillId="0" borderId="109" xfId="0" applyFont="1" applyBorder="1" applyAlignment="1" applyProtection="1">
      <alignment vertical="top"/>
      <protection locked="0"/>
    </xf>
    <xf numFmtId="0" fontId="42" fillId="0" borderId="110" xfId="0" applyFont="1" applyBorder="1" applyAlignment="1">
      <alignment horizontal="center" vertical="center"/>
    </xf>
    <xf numFmtId="0" fontId="42" fillId="0" borderId="111" xfId="0" applyFont="1" applyBorder="1" applyProtection="1">
      <alignment vertical="center"/>
      <protection locked="0"/>
    </xf>
    <xf numFmtId="0" fontId="42" fillId="0" borderId="112" xfId="0" applyFont="1" applyBorder="1" applyAlignment="1">
      <alignment horizontal="center" vertical="center"/>
    </xf>
    <xf numFmtId="49" fontId="16" fillId="2" borderId="67" xfId="0" applyNumberFormat="1" applyFont="1" applyFill="1" applyBorder="1" applyAlignment="1">
      <alignment horizontal="center" vertical="center" shrinkToFit="1"/>
    </xf>
    <xf numFmtId="49" fontId="16" fillId="0" borderId="67" xfId="0" applyNumberFormat="1" applyFont="1" applyBorder="1" applyAlignment="1">
      <alignment horizontal="center" vertical="center" shrinkToFit="1"/>
    </xf>
    <xf numFmtId="49" fontId="16" fillId="2" borderId="62" xfId="0" applyNumberFormat="1" applyFont="1" applyFill="1" applyBorder="1" applyAlignment="1">
      <alignment horizontal="center" vertical="center" shrinkToFit="1"/>
    </xf>
    <xf numFmtId="49" fontId="16" fillId="0" borderId="61" xfId="0" applyNumberFormat="1" applyFont="1" applyBorder="1" applyAlignment="1">
      <alignment horizontal="center" vertical="center" shrinkToFit="1"/>
    </xf>
    <xf numFmtId="49" fontId="45" fillId="2" borderId="67" xfId="0" applyNumberFormat="1" applyFont="1" applyFill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39" fillId="0" borderId="2" xfId="0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 applyProtection="1">
      <alignment horizontal="center" vertical="center" shrinkToFit="1"/>
      <protection locked="0"/>
    </xf>
    <xf numFmtId="0" fontId="39" fillId="0" borderId="4" xfId="0" applyFont="1" applyBorder="1" applyAlignment="1" applyProtection="1">
      <alignment horizontal="center" vertical="center" shrinkToFit="1"/>
      <protection locked="0"/>
    </xf>
    <xf numFmtId="0" fontId="25" fillId="0" borderId="42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25" fillId="0" borderId="48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8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9" fillId="0" borderId="49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7" fillId="0" borderId="30" xfId="0" applyFont="1" applyBorder="1" applyAlignment="1" applyProtection="1">
      <alignment horizontal="center" vertical="center" shrinkToFit="1"/>
      <protection locked="0"/>
    </xf>
    <xf numFmtId="0" fontId="37" fillId="0" borderId="8" xfId="0" applyFont="1" applyBorder="1" applyAlignment="1" applyProtection="1">
      <alignment horizontal="center" vertical="center" shrinkToFit="1"/>
      <protection locked="0"/>
    </xf>
    <xf numFmtId="0" fontId="37" fillId="0" borderId="75" xfId="0" applyFont="1" applyBorder="1" applyAlignment="1" applyProtection="1">
      <alignment horizontal="center" vertical="center" shrinkToFit="1"/>
      <protection locked="0"/>
    </xf>
    <xf numFmtId="0" fontId="37" fillId="0" borderId="76" xfId="0" applyFont="1" applyBorder="1" applyAlignment="1" applyProtection="1">
      <alignment horizontal="center" vertical="center" shrinkToFit="1"/>
      <protection locked="0"/>
    </xf>
    <xf numFmtId="0" fontId="37" fillId="0" borderId="33" xfId="0" applyFont="1" applyBorder="1" applyAlignment="1" applyProtection="1">
      <alignment horizontal="center" vertical="center" shrinkToFit="1"/>
      <protection locked="0"/>
    </xf>
    <xf numFmtId="0" fontId="37" fillId="0" borderId="51" xfId="0" applyFont="1" applyBorder="1" applyAlignment="1" applyProtection="1">
      <alignment horizontal="center" vertical="center" shrinkToFit="1"/>
      <protection locked="0"/>
    </xf>
    <xf numFmtId="0" fontId="24" fillId="0" borderId="34" xfId="0" applyFont="1" applyBorder="1" applyAlignment="1" applyProtection="1">
      <alignment horizontal="center" vertical="center" shrinkToFit="1"/>
      <protection locked="0"/>
    </xf>
    <xf numFmtId="0" fontId="24" fillId="0" borderId="2" xfId="0" applyFont="1" applyBorder="1" applyAlignment="1" applyProtection="1">
      <alignment horizontal="center" vertical="center" shrinkToFit="1"/>
      <protection locked="0"/>
    </xf>
    <xf numFmtId="0" fontId="24" fillId="0" borderId="50" xfId="0" applyFont="1" applyBorder="1" applyAlignment="1" applyProtection="1">
      <alignment horizontal="center" vertical="center" shrinkToFit="1"/>
      <protection locked="0"/>
    </xf>
    <xf numFmtId="0" fontId="24" fillId="0" borderId="8" xfId="0" applyFont="1" applyBorder="1" applyAlignment="1" applyProtection="1">
      <alignment horizontal="center" vertical="center" shrinkToFit="1"/>
      <protection locked="0"/>
    </xf>
    <xf numFmtId="0" fontId="24" fillId="0" borderId="9" xfId="0" applyFont="1" applyBorder="1" applyAlignment="1" applyProtection="1">
      <alignment horizontal="center" vertical="center" shrinkToFit="1"/>
      <protection locked="0"/>
    </xf>
    <xf numFmtId="0" fontId="24" fillId="0" borderId="51" xfId="0" applyFont="1" applyBorder="1" applyAlignment="1" applyProtection="1">
      <alignment horizontal="center" vertical="center" shrinkToFit="1"/>
      <protection locked="0"/>
    </xf>
    <xf numFmtId="49" fontId="35" fillId="0" borderId="52" xfId="0" applyNumberFormat="1" applyFont="1" applyBorder="1" applyAlignment="1" applyProtection="1">
      <alignment horizontal="center" vertical="center" shrinkToFit="1"/>
      <protection locked="0"/>
    </xf>
    <xf numFmtId="49" fontId="36" fillId="0" borderId="53" xfId="0" applyNumberFormat="1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4" xfId="0" applyFont="1" applyBorder="1" applyAlignment="1">
      <alignment horizontal="left" vertical="center" shrinkToFit="1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>
      <alignment horizontal="right" vertical="center" shrinkToFit="1"/>
    </xf>
    <xf numFmtId="0" fontId="23" fillId="0" borderId="27" xfId="0" applyFont="1" applyBorder="1" applyAlignment="1">
      <alignment horizontal="right" vertical="center" shrinkToFit="1"/>
    </xf>
    <xf numFmtId="0" fontId="23" fillId="0" borderId="5" xfId="0" applyFont="1" applyBorder="1" applyAlignment="1">
      <alignment horizontal="right" vertical="center" shrinkToFit="1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3" borderId="17" xfId="0" applyFont="1" applyFill="1" applyBorder="1" applyAlignment="1" applyProtection="1">
      <alignment horizontal="center" vertical="center" shrinkToFit="1"/>
      <protection locked="0"/>
    </xf>
    <xf numFmtId="0" fontId="29" fillId="0" borderId="31" xfId="0" applyFont="1" applyBorder="1" applyAlignment="1">
      <alignment horizontal="center" vertical="center"/>
    </xf>
    <xf numFmtId="0" fontId="37" fillId="0" borderId="78" xfId="0" applyFont="1" applyBorder="1" applyAlignment="1" applyProtection="1">
      <alignment horizontal="center" vertical="center" shrinkToFit="1"/>
      <protection locked="0"/>
    </xf>
    <xf numFmtId="0" fontId="24" fillId="0" borderId="30" xfId="0" applyFont="1" applyBorder="1" applyAlignment="1" applyProtection="1">
      <alignment horizontal="center" vertical="center" shrinkToFit="1"/>
      <protection locked="0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 applyProtection="1">
      <alignment horizontal="center" vertical="center" shrinkToFit="1"/>
      <protection locked="0"/>
    </xf>
    <xf numFmtId="0" fontId="42" fillId="0" borderId="49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24" fillId="3" borderId="12" xfId="0" applyFont="1" applyFill="1" applyBorder="1" applyAlignment="1" applyProtection="1">
      <alignment horizontal="center" vertical="center" shrinkToFit="1"/>
      <protection locked="0"/>
    </xf>
    <xf numFmtId="0" fontId="24" fillId="3" borderId="13" xfId="0" applyFont="1" applyFill="1" applyBorder="1" applyAlignment="1" applyProtection="1">
      <alignment horizontal="center" vertical="center" shrinkToFit="1"/>
      <protection locked="0"/>
    </xf>
    <xf numFmtId="0" fontId="24" fillId="3" borderId="74" xfId="0" applyFont="1" applyFill="1" applyBorder="1" applyAlignment="1" applyProtection="1">
      <alignment horizontal="center" vertical="center" shrinkToFit="1"/>
      <protection locked="0"/>
    </xf>
    <xf numFmtId="0" fontId="24" fillId="3" borderId="23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35" fillId="0" borderId="32" xfId="0" applyNumberFormat="1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6" fillId="0" borderId="45" xfId="0" applyFont="1" applyBorder="1" applyAlignment="1">
      <alignment horizontal="left" vertical="center" indent="1"/>
    </xf>
    <xf numFmtId="0" fontId="46" fillId="0" borderId="46" xfId="0" applyFont="1" applyBorder="1" applyAlignment="1">
      <alignment horizontal="left" vertical="center" indent="1"/>
    </xf>
    <xf numFmtId="0" fontId="46" fillId="0" borderId="1" xfId="0" applyFont="1" applyBorder="1" applyAlignment="1">
      <alignment horizontal="left" vertical="center" indent="1"/>
    </xf>
    <xf numFmtId="0" fontId="46" fillId="0" borderId="4" xfId="0" applyFont="1" applyBorder="1" applyAlignment="1">
      <alignment horizontal="left" vertical="center" indent="1"/>
    </xf>
    <xf numFmtId="0" fontId="24" fillId="0" borderId="40" xfId="0" applyFont="1" applyBorder="1" applyAlignment="1" applyProtection="1">
      <alignment horizontal="center" vertical="center" shrinkToFit="1"/>
      <protection locked="0"/>
    </xf>
    <xf numFmtId="0" fontId="24" fillId="0" borderId="46" xfId="0" applyFont="1" applyBorder="1" applyAlignment="1" applyProtection="1">
      <alignment horizontal="center" vertical="center" shrinkToFit="1"/>
      <protection locked="0"/>
    </xf>
    <xf numFmtId="0" fontId="24" fillId="0" borderId="47" xfId="0" applyFont="1" applyBorder="1" applyAlignment="1" applyProtection="1">
      <alignment horizontal="center" vertical="center" shrinkToFit="1"/>
      <protection locked="0"/>
    </xf>
    <xf numFmtId="0" fontId="24" fillId="0" borderId="41" xfId="0" applyFont="1" applyBorder="1" applyAlignment="1" applyProtection="1">
      <alignment horizontal="center" vertical="center" shrinkToFit="1"/>
      <protection locked="0"/>
    </xf>
    <xf numFmtId="0" fontId="24" fillId="0" borderId="83" xfId="0" applyFont="1" applyBorder="1" applyAlignment="1" applyProtection="1">
      <alignment horizontal="center" vertical="center" shrinkToFit="1"/>
      <protection locked="0"/>
    </xf>
    <xf numFmtId="0" fontId="24" fillId="0" borderId="37" xfId="0" applyFont="1" applyBorder="1" applyAlignment="1" applyProtection="1">
      <alignment horizontal="center" vertical="center" shrinkToFit="1"/>
      <protection locked="0"/>
    </xf>
    <xf numFmtId="177" fontId="39" fillId="0" borderId="2" xfId="0" applyNumberFormat="1" applyFont="1" applyBorder="1" applyAlignment="1">
      <alignment horizontal="center" vertical="center" shrinkToFit="1"/>
    </xf>
    <xf numFmtId="177" fontId="39" fillId="0" borderId="0" xfId="0" applyNumberFormat="1" applyFont="1" applyAlignment="1">
      <alignment horizontal="center" vertical="center" shrinkToFit="1"/>
    </xf>
    <xf numFmtId="177" fontId="39" fillId="0" borderId="4" xfId="0" applyNumberFormat="1" applyFont="1" applyBorder="1" applyAlignment="1">
      <alignment horizontal="center" vertical="center" shrinkToFit="1"/>
    </xf>
    <xf numFmtId="0" fontId="25" fillId="0" borderId="65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177" fontId="24" fillId="0" borderId="12" xfId="0" applyNumberFormat="1" applyFont="1" applyBorder="1" applyAlignment="1">
      <alignment horizontal="center" vertical="center" shrinkToFit="1"/>
    </xf>
    <xf numFmtId="177" fontId="24" fillId="3" borderId="17" xfId="0" applyNumberFormat="1" applyFont="1" applyFill="1" applyBorder="1" applyAlignment="1">
      <alignment horizontal="center" vertical="center" shrinkToFit="1"/>
    </xf>
    <xf numFmtId="0" fontId="27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177" fontId="24" fillId="3" borderId="12" xfId="0" applyNumberFormat="1" applyFont="1" applyFill="1" applyBorder="1" applyAlignment="1">
      <alignment horizontal="center" vertical="center" shrinkToFit="1"/>
    </xf>
    <xf numFmtId="177" fontId="24" fillId="3" borderId="13" xfId="0" applyNumberFormat="1" applyFont="1" applyFill="1" applyBorder="1" applyAlignment="1">
      <alignment horizontal="center" vertical="center" shrinkToFit="1"/>
    </xf>
    <xf numFmtId="177" fontId="24" fillId="3" borderId="74" xfId="0" applyNumberFormat="1" applyFont="1" applyFill="1" applyBorder="1" applyAlignment="1">
      <alignment horizontal="center" vertical="center" shrinkToFit="1"/>
    </xf>
    <xf numFmtId="177" fontId="24" fillId="3" borderId="23" xfId="0" applyNumberFormat="1" applyFont="1" applyFill="1" applyBorder="1" applyAlignment="1">
      <alignment horizontal="center" vertical="center" shrinkToFit="1"/>
    </xf>
    <xf numFmtId="0" fontId="37" fillId="0" borderId="30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37" fillId="0" borderId="75" xfId="0" applyFont="1" applyBorder="1" applyAlignment="1">
      <alignment horizontal="center" vertical="center" shrinkToFit="1"/>
    </xf>
    <xf numFmtId="0" fontId="37" fillId="0" borderId="76" xfId="0" applyFont="1" applyBorder="1" applyAlignment="1">
      <alignment horizontal="center" vertical="center" shrinkToFit="1"/>
    </xf>
    <xf numFmtId="0" fontId="37" fillId="0" borderId="33" xfId="0" applyFont="1" applyBorder="1" applyAlignment="1">
      <alignment horizontal="center" vertical="center" shrinkToFit="1"/>
    </xf>
    <xf numFmtId="0" fontId="37" fillId="0" borderId="51" xfId="0" applyFont="1" applyBorder="1" applyAlignment="1">
      <alignment horizontal="center" vertical="center" shrinkToFit="1"/>
    </xf>
    <xf numFmtId="177" fontId="24" fillId="0" borderId="34" xfId="0" applyNumberFormat="1" applyFont="1" applyBorder="1" applyAlignment="1">
      <alignment horizontal="center" vertical="center" shrinkToFit="1"/>
    </xf>
    <xf numFmtId="177" fontId="24" fillId="0" borderId="2" xfId="0" applyNumberFormat="1" applyFont="1" applyBorder="1" applyAlignment="1">
      <alignment horizontal="center" vertical="center" shrinkToFit="1"/>
    </xf>
    <xf numFmtId="177" fontId="24" fillId="0" borderId="50" xfId="0" applyNumberFormat="1" applyFont="1" applyBorder="1" applyAlignment="1">
      <alignment horizontal="center" vertical="center" shrinkToFit="1"/>
    </xf>
    <xf numFmtId="177" fontId="24" fillId="0" borderId="8" xfId="0" applyNumberFormat="1" applyFont="1" applyBorder="1" applyAlignment="1">
      <alignment horizontal="center" vertical="center" shrinkToFit="1"/>
    </xf>
    <xf numFmtId="177" fontId="24" fillId="0" borderId="9" xfId="0" applyNumberFormat="1" applyFont="1" applyBorder="1" applyAlignment="1">
      <alignment horizontal="center" vertical="center" shrinkToFit="1"/>
    </xf>
    <xf numFmtId="177" fontId="24" fillId="0" borderId="51" xfId="0" applyNumberFormat="1" applyFont="1" applyBorder="1" applyAlignment="1">
      <alignment horizontal="center" vertical="center" shrinkToFit="1"/>
    </xf>
    <xf numFmtId="0" fontId="25" fillId="0" borderId="52" xfId="0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 shrinkToFit="1"/>
    </xf>
    <xf numFmtId="0" fontId="37" fillId="0" borderId="78" xfId="0" applyFont="1" applyBorder="1" applyAlignment="1">
      <alignment horizontal="center" vertical="center" shrinkToFit="1"/>
    </xf>
    <xf numFmtId="177" fontId="24" fillId="0" borderId="30" xfId="0" applyNumberFormat="1" applyFont="1" applyBorder="1" applyAlignment="1">
      <alignment horizontal="center" vertical="center" shrinkToFit="1"/>
    </xf>
    <xf numFmtId="177" fontId="24" fillId="0" borderId="7" xfId="0" applyNumberFormat="1" applyFont="1" applyBorder="1" applyAlignment="1">
      <alignment horizontal="center" vertical="center" shrinkToFit="1"/>
    </xf>
    <xf numFmtId="177" fontId="24" fillId="0" borderId="33" xfId="0" applyNumberFormat="1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177" fontId="24" fillId="0" borderId="40" xfId="0" applyNumberFormat="1" applyFont="1" applyBorder="1" applyAlignment="1">
      <alignment horizontal="center" vertical="center" shrinkToFit="1"/>
    </xf>
    <xf numFmtId="177" fontId="24" fillId="0" borderId="46" xfId="0" applyNumberFormat="1" applyFont="1" applyBorder="1" applyAlignment="1">
      <alignment horizontal="center" vertical="center" shrinkToFit="1"/>
    </xf>
    <xf numFmtId="177" fontId="24" fillId="0" borderId="47" xfId="0" applyNumberFormat="1" applyFont="1" applyBorder="1" applyAlignment="1">
      <alignment horizontal="center" vertical="center" shrinkToFit="1"/>
    </xf>
    <xf numFmtId="177" fontId="24" fillId="0" borderId="41" xfId="0" applyNumberFormat="1" applyFont="1" applyBorder="1" applyAlignment="1">
      <alignment horizontal="center" vertical="center" shrinkToFit="1"/>
    </xf>
    <xf numFmtId="177" fontId="24" fillId="0" borderId="83" xfId="0" applyNumberFormat="1" applyFont="1" applyBorder="1" applyAlignment="1">
      <alignment horizontal="center" vertical="center" shrinkToFit="1"/>
    </xf>
    <xf numFmtId="177" fontId="24" fillId="0" borderId="37" xfId="0" applyNumberFormat="1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2" fillId="4" borderId="12" xfId="0" applyFont="1" applyFill="1" applyBorder="1" applyAlignment="1">
      <alignment horizontal="center" vertical="center" shrinkToFit="1"/>
    </xf>
    <xf numFmtId="177" fontId="30" fillId="0" borderId="101" xfId="0" applyNumberFormat="1" applyFont="1" applyBorder="1" applyAlignment="1">
      <alignment horizontal="center" vertical="center" shrinkToFit="1"/>
    </xf>
    <xf numFmtId="177" fontId="30" fillId="0" borderId="102" xfId="0" applyNumberFormat="1" applyFont="1" applyBorder="1" applyAlignment="1">
      <alignment horizontal="center" vertical="center" shrinkToFit="1"/>
    </xf>
    <xf numFmtId="177" fontId="30" fillId="0" borderId="103" xfId="0" applyNumberFormat="1" applyFont="1" applyBorder="1" applyAlignment="1">
      <alignment horizontal="center" vertical="center" shrinkToFit="1"/>
    </xf>
    <xf numFmtId="177" fontId="30" fillId="0" borderId="107" xfId="0" applyNumberFormat="1" applyFont="1" applyBorder="1" applyAlignment="1">
      <alignment horizontal="center" vertical="center" shrinkToFit="1"/>
    </xf>
    <xf numFmtId="177" fontId="30" fillId="0" borderId="0" xfId="0" applyNumberFormat="1" applyFont="1" applyAlignment="1">
      <alignment horizontal="center" vertical="center" shrinkToFit="1"/>
    </xf>
    <xf numFmtId="177" fontId="30" fillId="0" borderId="108" xfId="0" applyNumberFormat="1" applyFont="1" applyBorder="1" applyAlignment="1">
      <alignment horizontal="center" vertical="center" shrinkToFit="1"/>
    </xf>
    <xf numFmtId="177" fontId="30" fillId="0" borderId="104" xfId="0" applyNumberFormat="1" applyFont="1" applyBorder="1" applyAlignment="1">
      <alignment horizontal="center" vertical="center" shrinkToFit="1"/>
    </xf>
    <xf numFmtId="177" fontId="30" fillId="0" borderId="105" xfId="0" applyNumberFormat="1" applyFont="1" applyBorder="1" applyAlignment="1">
      <alignment horizontal="center" vertical="center" shrinkToFit="1"/>
    </xf>
    <xf numFmtId="177" fontId="30" fillId="0" borderId="106" xfId="0" applyNumberFormat="1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5" fillId="0" borderId="24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9" fillId="0" borderId="92" xfId="0" applyFont="1" applyBorder="1" applyAlignment="1">
      <alignment horizontal="center" vertical="center" wrapText="1" shrinkToFit="1"/>
    </xf>
    <xf numFmtId="0" fontId="19" fillId="0" borderId="93" xfId="0" applyFont="1" applyBorder="1" applyAlignment="1">
      <alignment horizontal="center" vertical="center" wrapText="1" shrinkToFit="1"/>
    </xf>
    <xf numFmtId="0" fontId="19" fillId="0" borderId="94" xfId="0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 shrinkToFit="1"/>
    </xf>
    <xf numFmtId="0" fontId="19" fillId="0" borderId="95" xfId="0" applyFont="1" applyBorder="1" applyAlignment="1">
      <alignment horizontal="center" vertical="center" wrapText="1" shrinkToFit="1"/>
    </xf>
    <xf numFmtId="0" fontId="19" fillId="0" borderId="96" xfId="0" applyFont="1" applyBorder="1" applyAlignment="1">
      <alignment horizontal="center" vertical="center" wrapText="1" shrinkToFit="1"/>
    </xf>
    <xf numFmtId="0" fontId="25" fillId="0" borderId="55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4" borderId="25" xfId="0" applyFont="1" applyFill="1" applyBorder="1" applyAlignment="1">
      <alignment horizontal="center" vertical="center" shrinkToFit="1"/>
    </xf>
    <xf numFmtId="0" fontId="32" fillId="4" borderId="26" xfId="0" applyFont="1" applyFill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42" fillId="0" borderId="7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9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33" xfId="0" applyFont="1" applyBorder="1" applyAlignment="1" applyProtection="1">
      <alignment horizontal="center" vertical="center"/>
      <protection locked="0"/>
    </xf>
    <xf numFmtId="0" fontId="42" fillId="0" borderId="4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177" fontId="30" fillId="0" borderId="34" xfId="0" applyNumberFormat="1" applyFont="1" applyBorder="1" applyAlignment="1">
      <alignment horizontal="center" vertical="center" shrinkToFit="1"/>
    </xf>
    <xf numFmtId="177" fontId="30" fillId="0" borderId="2" xfId="0" applyNumberFormat="1" applyFont="1" applyBorder="1" applyAlignment="1">
      <alignment horizontal="center" vertical="center" shrinkToFit="1"/>
    </xf>
    <xf numFmtId="177" fontId="30" fillId="0" borderId="50" xfId="0" applyNumberFormat="1" applyFont="1" applyBorder="1" applyAlignment="1">
      <alignment horizontal="center" vertical="center" shrinkToFit="1"/>
    </xf>
    <xf numFmtId="177" fontId="30" fillId="0" borderId="8" xfId="0" applyNumberFormat="1" applyFont="1" applyBorder="1" applyAlignment="1">
      <alignment horizontal="center" vertical="center" shrinkToFit="1"/>
    </xf>
    <xf numFmtId="177" fontId="30" fillId="0" borderId="9" xfId="0" applyNumberFormat="1" applyFont="1" applyBorder="1" applyAlignment="1">
      <alignment horizontal="center" vertical="center" shrinkToFit="1"/>
    </xf>
    <xf numFmtId="177" fontId="30" fillId="0" borderId="5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1" fillId="0" borderId="28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69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1" fillId="0" borderId="70" xfId="0" applyFont="1" applyBorder="1" applyAlignment="1">
      <alignment horizontal="center" vertical="center" shrinkToFit="1"/>
    </xf>
    <xf numFmtId="0" fontId="33" fillId="0" borderId="71" xfId="0" applyFont="1" applyBorder="1" applyAlignment="1" applyProtection="1">
      <alignment horizontal="center" vertical="center" shrinkToFit="1"/>
      <protection locked="0"/>
    </xf>
    <xf numFmtId="0" fontId="33" fillId="0" borderId="2" xfId="0" applyFont="1" applyBorder="1" applyAlignment="1" applyProtection="1">
      <alignment horizontal="center" vertical="center" shrinkToFit="1"/>
      <protection locked="0"/>
    </xf>
    <xf numFmtId="0" fontId="33" fillId="0" borderId="50" xfId="0" applyFont="1" applyBorder="1" applyAlignment="1" applyProtection="1">
      <alignment horizontal="center" vertical="center" shrinkToFit="1"/>
      <protection locked="0"/>
    </xf>
    <xf numFmtId="0" fontId="33" fillId="0" borderId="68" xfId="0" applyFont="1" applyBorder="1" applyAlignment="1" applyProtection="1">
      <alignment horizontal="center" vertical="center" shrinkToFit="1"/>
      <protection locked="0"/>
    </xf>
    <xf numFmtId="0" fontId="33" fillId="0" borderId="4" xfId="0" applyFont="1" applyBorder="1" applyAlignment="1" applyProtection="1">
      <alignment horizontal="center" vertical="center" shrinkToFit="1"/>
      <protection locked="0"/>
    </xf>
    <xf numFmtId="0" fontId="33" fillId="0" borderId="21" xfId="0" applyFont="1" applyBorder="1" applyAlignment="1" applyProtection="1">
      <alignment horizontal="center" vertical="center" shrinkToFit="1"/>
      <protection locked="0"/>
    </xf>
    <xf numFmtId="0" fontId="29" fillId="0" borderId="40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shrinkToFit="1"/>
    </xf>
    <xf numFmtId="0" fontId="29" fillId="0" borderId="73" xfId="0" applyFont="1" applyBorder="1" applyAlignment="1">
      <alignment horizontal="center" vertical="center" shrinkToFit="1"/>
    </xf>
    <xf numFmtId="176" fontId="25" fillId="0" borderId="72" xfId="0" applyNumberFormat="1" applyFont="1" applyBorder="1" applyAlignment="1" applyProtection="1">
      <alignment horizontal="center" vertical="center" shrinkToFit="1"/>
      <protection locked="0"/>
    </xf>
    <xf numFmtId="176" fontId="25" fillId="0" borderId="46" xfId="0" applyNumberFormat="1" applyFont="1" applyBorder="1" applyAlignment="1" applyProtection="1">
      <alignment horizontal="center" vertical="center" shrinkToFit="1"/>
      <protection locked="0"/>
    </xf>
    <xf numFmtId="176" fontId="25" fillId="0" borderId="47" xfId="0" applyNumberFormat="1" applyFont="1" applyBorder="1" applyAlignment="1" applyProtection="1">
      <alignment horizontal="center" vertical="center" shrinkToFit="1"/>
      <protection locked="0"/>
    </xf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4" fillId="0" borderId="82" xfId="0" applyFont="1" applyBorder="1" applyAlignment="1" applyProtection="1">
      <alignment horizontal="center" vertical="center" shrinkToFit="1"/>
      <protection locked="0"/>
    </xf>
    <xf numFmtId="0" fontId="34" fillId="0" borderId="83" xfId="0" applyFont="1" applyBorder="1" applyAlignment="1" applyProtection="1">
      <alignment horizontal="center" vertical="center" shrinkToFit="1"/>
      <protection locked="0"/>
    </xf>
    <xf numFmtId="0" fontId="34" fillId="0" borderId="57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2" fillId="0" borderId="51" xfId="0" applyFont="1" applyBorder="1" applyAlignment="1" applyProtection="1">
      <alignment horizontal="center" vertical="center"/>
      <protection locked="0"/>
    </xf>
    <xf numFmtId="0" fontId="34" fillId="0" borderId="72" xfId="0" applyFont="1" applyBorder="1" applyAlignment="1" applyProtection="1">
      <alignment horizontal="center" vertical="center" shrinkToFit="1"/>
      <protection locked="0"/>
    </xf>
    <xf numFmtId="0" fontId="34" fillId="0" borderId="46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>
      <alignment horizontal="center" vertical="center"/>
    </xf>
    <xf numFmtId="0" fontId="29" fillId="0" borderId="41" xfId="0" applyFont="1" applyBorder="1" applyAlignment="1">
      <alignment horizontal="left" vertical="center" wrapText="1"/>
    </xf>
    <xf numFmtId="0" fontId="29" fillId="0" borderId="8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176" fontId="7" fillId="0" borderId="72" xfId="0" applyNumberFormat="1" applyFont="1" applyBorder="1" applyAlignment="1">
      <alignment horizontal="center" vertical="center" shrinkToFit="1"/>
    </xf>
    <xf numFmtId="176" fontId="7" fillId="0" borderId="46" xfId="0" applyNumberFormat="1" applyFont="1" applyBorder="1" applyAlignment="1">
      <alignment horizontal="center" vertical="center" shrinkToFit="1"/>
    </xf>
    <xf numFmtId="176" fontId="7" fillId="0" borderId="47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7" fillId="0" borderId="82" xfId="0" applyFont="1" applyBorder="1" applyAlignment="1">
      <alignment horizontal="left" vertical="center" shrinkToFit="1"/>
    </xf>
    <xf numFmtId="0" fontId="7" fillId="0" borderId="83" xfId="0" applyFont="1" applyBorder="1" applyAlignment="1">
      <alignment horizontal="left" vertical="center" shrinkToFit="1"/>
    </xf>
    <xf numFmtId="0" fontId="7" fillId="0" borderId="57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 shrinkToFit="1"/>
    </xf>
    <xf numFmtId="0" fontId="15" fillId="0" borderId="0" xfId="0" applyFont="1" applyAlignment="1">
      <alignment horizontal="left" vertical="center" wrapText="1" shrinkToFit="1"/>
    </xf>
    <xf numFmtId="0" fontId="15" fillId="0" borderId="4" xfId="0" applyFont="1" applyBorder="1" applyAlignment="1">
      <alignment horizontal="left" vertical="center" wrapText="1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0" fontId="17" fillId="0" borderId="76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49" fontId="16" fillId="0" borderId="65" xfId="0" applyNumberFormat="1" applyFont="1" applyBorder="1" applyAlignment="1">
      <alignment horizontal="center" vertical="center" shrinkToFit="1"/>
    </xf>
    <xf numFmtId="49" fontId="16" fillId="0" borderId="66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left" vertical="center" shrinkToFit="1"/>
    </xf>
    <xf numFmtId="0" fontId="16" fillId="3" borderId="17" xfId="0" applyFont="1" applyFill="1" applyBorder="1" applyAlignment="1">
      <alignment horizontal="left" vertical="center" shrinkToFit="1"/>
    </xf>
    <xf numFmtId="0" fontId="17" fillId="0" borderId="78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left" vertical="center" shrinkToFit="1"/>
    </xf>
    <xf numFmtId="0" fontId="16" fillId="0" borderId="33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16" fillId="0" borderId="62" xfId="0" applyNumberFormat="1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left" vertical="center" indent="1"/>
    </xf>
    <xf numFmtId="0" fontId="7" fillId="0" borderId="46" xfId="0" applyFont="1" applyBorder="1" applyAlignment="1">
      <alignment horizontal="left" vertical="center" indent="1"/>
    </xf>
    <xf numFmtId="0" fontId="16" fillId="0" borderId="40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16" fillId="0" borderId="41" xfId="0" applyFont="1" applyBorder="1" applyAlignment="1">
      <alignment horizontal="center" vertical="center" shrinkToFit="1"/>
    </xf>
    <xf numFmtId="0" fontId="16" fillId="0" borderId="83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7" fillId="0" borderId="10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55" xfId="0" applyFont="1" applyBorder="1" applyAlignment="1">
      <alignment horizontal="left" vertical="center" indent="1"/>
    </xf>
    <xf numFmtId="0" fontId="7" fillId="0" borderId="60" xfId="0" applyFont="1" applyBorder="1" applyAlignment="1">
      <alignment horizontal="left" vertical="center" indent="1"/>
    </xf>
    <xf numFmtId="0" fontId="20" fillId="0" borderId="92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CC"/>
      <color rgb="FFFF99CC"/>
      <color rgb="FFF1CB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8</xdr:row>
      <xdr:rowOff>139700</xdr:rowOff>
    </xdr:from>
    <xdr:to>
      <xdr:col>12</xdr:col>
      <xdr:colOff>76200</xdr:colOff>
      <xdr:row>10</xdr:row>
      <xdr:rowOff>177800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DCF55B8A-8232-8863-7B64-0AA3D2B5DEDC}"/>
            </a:ext>
          </a:extLst>
        </xdr:cNvPr>
        <xdr:cNvSpPr txBox="1"/>
      </xdr:nvSpPr>
      <xdr:spPr>
        <a:xfrm>
          <a:off x="101600" y="1752600"/>
          <a:ext cx="3175000" cy="393700"/>
        </a:xfrm>
        <a:prstGeom prst="rect">
          <a:avLst/>
        </a:prstGeom>
        <a:solidFill>
          <a:schemeClr val="lt1"/>
        </a:solidFill>
        <a:ln w="28575" cmpd="sng">
          <a:solidFill>
            <a:srgbClr val="66FF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>
              <a:solidFill>
                <a:srgbClr val="FF0000"/>
              </a:solidFill>
            </a:rPr>
            <a:t>拡大／縮小</a:t>
          </a:r>
          <a:r>
            <a:rPr kumimoji="1" lang="en-US" altLang="ja-JP" sz="1600">
              <a:solidFill>
                <a:srgbClr val="FF0000"/>
              </a:solidFill>
            </a:rPr>
            <a:t>65%</a:t>
          </a:r>
          <a:r>
            <a:rPr kumimoji="1" lang="ja-JP" altLang="en-US" sz="1600">
              <a:solidFill>
                <a:srgbClr val="FF0000"/>
              </a:solidFill>
            </a:rPr>
            <a:t>で印刷してください</a:t>
          </a:r>
        </a:p>
      </xdr:txBody>
    </xdr:sp>
    <xdr:clientData/>
  </xdr:twoCellAnchor>
  <xdr:twoCellAnchor>
    <xdr:from>
      <xdr:col>12</xdr:col>
      <xdr:colOff>165100</xdr:colOff>
      <xdr:row>8</xdr:row>
      <xdr:rowOff>139700</xdr:rowOff>
    </xdr:from>
    <xdr:to>
      <xdr:col>23</xdr:col>
      <xdr:colOff>152400</xdr:colOff>
      <xdr:row>10</xdr:row>
      <xdr:rowOff>177800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DD7ABC83-E717-1E42-2F23-2B016F13CCE0}"/>
            </a:ext>
          </a:extLst>
        </xdr:cNvPr>
        <xdr:cNvSpPr txBox="1"/>
      </xdr:nvSpPr>
      <xdr:spPr>
        <a:xfrm>
          <a:off x="3365500" y="1752600"/>
          <a:ext cx="2997200" cy="393700"/>
        </a:xfrm>
        <a:prstGeom prst="rect">
          <a:avLst/>
        </a:prstGeom>
        <a:solidFill>
          <a:schemeClr val="lt1"/>
        </a:solidFill>
        <a:ln w="28575" cmpd="sng">
          <a:solidFill>
            <a:srgbClr val="66FF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FF0000"/>
              </a:solidFill>
            </a:rPr>
            <a:t>チームファウルまで切り取ってください</a:t>
          </a:r>
        </a:p>
      </xdr:txBody>
    </xdr:sp>
    <xdr:clientData/>
  </xdr:twoCellAnchor>
  <xdr:twoCellAnchor>
    <xdr:from>
      <xdr:col>29</xdr:col>
      <xdr:colOff>171450</xdr:colOff>
      <xdr:row>28</xdr:row>
      <xdr:rowOff>247650</xdr:rowOff>
    </xdr:from>
    <xdr:to>
      <xdr:col>56</xdr:col>
      <xdr:colOff>95250</xdr:colOff>
      <xdr:row>30</xdr:row>
      <xdr:rowOff>104775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xmlns="" id="{372AB651-7EDD-4CBD-A222-EB4AD6002BC8}"/>
            </a:ext>
          </a:extLst>
        </xdr:cNvPr>
        <xdr:cNvSpPr/>
      </xdr:nvSpPr>
      <xdr:spPr>
        <a:xfrm>
          <a:off x="7686675" y="6315075"/>
          <a:ext cx="5324475" cy="390525"/>
        </a:xfrm>
        <a:custGeom>
          <a:avLst/>
          <a:gdLst>
            <a:gd name="connsiteX0" fmla="*/ 0 w 5324475"/>
            <a:gd name="connsiteY0" fmla="*/ 0 h 390525"/>
            <a:gd name="connsiteX1" fmla="*/ 4000500 w 5324475"/>
            <a:gd name="connsiteY1" fmla="*/ 0 h 390525"/>
            <a:gd name="connsiteX2" fmla="*/ 5324475 w 5324475"/>
            <a:gd name="connsiteY2" fmla="*/ 390525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24475" h="390525">
              <a:moveTo>
                <a:pt x="0" y="0"/>
              </a:moveTo>
              <a:lnTo>
                <a:pt x="4000500" y="0"/>
              </a:lnTo>
              <a:lnTo>
                <a:pt x="5324475" y="390525"/>
              </a:ln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171450</xdr:colOff>
      <xdr:row>30</xdr:row>
      <xdr:rowOff>247650</xdr:rowOff>
    </xdr:from>
    <xdr:to>
      <xdr:col>55</xdr:col>
      <xdr:colOff>95250</xdr:colOff>
      <xdr:row>32</xdr:row>
      <xdr:rowOff>104775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xmlns="" id="{AC0DC591-16DF-4096-B890-DD5F534A426E}"/>
            </a:ext>
          </a:extLst>
        </xdr:cNvPr>
        <xdr:cNvSpPr/>
      </xdr:nvSpPr>
      <xdr:spPr>
        <a:xfrm>
          <a:off x="7486650" y="6848475"/>
          <a:ext cx="5324475" cy="390525"/>
        </a:xfrm>
        <a:custGeom>
          <a:avLst/>
          <a:gdLst>
            <a:gd name="connsiteX0" fmla="*/ 0 w 5324475"/>
            <a:gd name="connsiteY0" fmla="*/ 0 h 390525"/>
            <a:gd name="connsiteX1" fmla="*/ 4000500 w 5324475"/>
            <a:gd name="connsiteY1" fmla="*/ 0 h 390525"/>
            <a:gd name="connsiteX2" fmla="*/ 5324475 w 5324475"/>
            <a:gd name="connsiteY2" fmla="*/ 390525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24475" h="390525">
              <a:moveTo>
                <a:pt x="0" y="0"/>
              </a:moveTo>
              <a:lnTo>
                <a:pt x="4000500" y="0"/>
              </a:lnTo>
              <a:lnTo>
                <a:pt x="5324475" y="390525"/>
              </a:ln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161925</xdr:colOff>
      <xdr:row>22</xdr:row>
      <xdr:rowOff>95251</xdr:rowOff>
    </xdr:from>
    <xdr:to>
      <xdr:col>58</xdr:col>
      <xdr:colOff>28575</xdr:colOff>
      <xdr:row>27</xdr:row>
      <xdr:rowOff>133351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4D1B73E3-92A5-4C43-A572-B4B55F68DAE3}"/>
            </a:ext>
          </a:extLst>
        </xdr:cNvPr>
        <xdr:cNvSpPr txBox="1"/>
      </xdr:nvSpPr>
      <xdr:spPr>
        <a:xfrm>
          <a:off x="8077200" y="4829176"/>
          <a:ext cx="5267325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上部分にチーム名、ライセンス</a:t>
          </a:r>
          <a:r>
            <a:rPr kumimoji="1" lang="en-US" altLang="ja-JP" sz="1100"/>
            <a:t>No.</a:t>
          </a:r>
          <a:r>
            <a:rPr kumimoji="1" lang="ja-JP" altLang="en-US" sz="1100"/>
            <a:t>（下</a:t>
          </a:r>
          <a:r>
            <a:rPr kumimoji="1" lang="en-US" altLang="ja-JP" sz="1100"/>
            <a:t>3</a:t>
          </a:r>
          <a:r>
            <a:rPr kumimoji="1" lang="ja-JP" altLang="en-US" sz="1100"/>
            <a:t>桁）、選手氏名、</a:t>
          </a:r>
          <a:r>
            <a:rPr kumimoji="1" lang="en-US" altLang="ja-JP" sz="1100"/>
            <a:t>No.</a:t>
          </a:r>
          <a:r>
            <a:rPr kumimoji="1" lang="ja-JP" altLang="en-US" sz="1100"/>
            <a:t>（背番号）を入力すると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下部分とスコアシート（白チーム</a:t>
          </a:r>
          <a:r>
            <a:rPr kumimoji="1" lang="en-US" altLang="ja-JP" sz="1100"/>
            <a:t>A4</a:t>
          </a:r>
          <a:r>
            <a:rPr kumimoji="1" lang="ja-JP" altLang="en-US" sz="1100"/>
            <a:t>印刷用）に入力内容がリンクします。</a:t>
          </a:r>
        </a:p>
      </xdr:txBody>
    </xdr:sp>
    <xdr:clientData/>
  </xdr:twoCellAnchor>
  <xdr:twoCellAnchor>
    <xdr:from>
      <xdr:col>24</xdr:col>
      <xdr:colOff>180975</xdr:colOff>
      <xdr:row>11</xdr:row>
      <xdr:rowOff>19050</xdr:rowOff>
    </xdr:from>
    <xdr:to>
      <xdr:col>27</xdr:col>
      <xdr:colOff>152400</xdr:colOff>
      <xdr:row>34</xdr:row>
      <xdr:rowOff>238125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xmlns="" id="{6C4D6A20-906A-2FE6-764F-860BAA522E39}"/>
            </a:ext>
          </a:extLst>
        </xdr:cNvPr>
        <xdr:cNvSpPr/>
      </xdr:nvSpPr>
      <xdr:spPr>
        <a:xfrm>
          <a:off x="6696075" y="2085975"/>
          <a:ext cx="571500" cy="5819775"/>
        </a:xfrm>
        <a:prstGeom prst="rightBrac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152400</xdr:colOff>
      <xdr:row>22</xdr:row>
      <xdr:rowOff>261938</xdr:rowOff>
    </xdr:from>
    <xdr:to>
      <xdr:col>31</xdr:col>
      <xdr:colOff>161925</xdr:colOff>
      <xdr:row>25</xdr:row>
      <xdr:rowOff>114301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xmlns="" id="{0A037A17-34CD-B03C-D0F5-E3DCBD57A3DB}"/>
            </a:ext>
          </a:extLst>
        </xdr:cNvPr>
        <xdr:cNvCxnSpPr>
          <a:stCxn id="7" idx="1"/>
          <a:endCxn id="8" idx="1"/>
        </xdr:cNvCxnSpPr>
      </xdr:nvCxnSpPr>
      <xdr:spPr>
        <a:xfrm flipH="1" flipV="1">
          <a:off x="7267575" y="4995863"/>
          <a:ext cx="809625" cy="385763"/>
        </a:xfrm>
        <a:prstGeom prst="straightConnector1">
          <a:avLst/>
        </a:prstGeom>
        <a:ln w="22225">
          <a:solidFill>
            <a:srgbClr val="FFFF00"/>
          </a:solidFill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123825</xdr:colOff>
      <xdr:row>8</xdr:row>
      <xdr:rowOff>19050</xdr:rowOff>
    </xdr:from>
    <xdr:to>
      <xdr:col>43</xdr:col>
      <xdr:colOff>180975</xdr:colOff>
      <xdr:row>13</xdr:row>
      <xdr:rowOff>85725</xdr:rowOff>
    </xdr:to>
    <xdr:sp macro="" textlink="">
      <xdr:nvSpPr>
        <xdr:cNvPr id="9" name="吹き出し: 下矢印 8">
          <a:extLst>
            <a:ext uri="{FF2B5EF4-FFF2-40B4-BE49-F238E27FC236}">
              <a16:creationId xmlns:a16="http://schemas.microsoft.com/office/drawing/2014/main" xmlns="" id="{E4566A71-5149-0825-B696-704703378B7E}"/>
            </a:ext>
          </a:extLst>
        </xdr:cNvPr>
        <xdr:cNvSpPr/>
      </xdr:nvSpPr>
      <xdr:spPr>
        <a:xfrm>
          <a:off x="7839075" y="1476375"/>
          <a:ext cx="2657475" cy="1209675"/>
        </a:xfrm>
        <a:prstGeom prst="down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コメントは印刷されませんのでそのまま印刷して大丈夫です。</a:t>
          </a:r>
        </a:p>
      </xdr:txBody>
    </xdr:sp>
    <xdr:clientData/>
  </xdr:twoCellAnchor>
  <xdr:twoCellAnchor>
    <xdr:from>
      <xdr:col>29</xdr:col>
      <xdr:colOff>152400</xdr:colOff>
      <xdr:row>0</xdr:row>
      <xdr:rowOff>123825</xdr:rowOff>
    </xdr:from>
    <xdr:to>
      <xdr:col>73</xdr:col>
      <xdr:colOff>66675</xdr:colOff>
      <xdr:row>6</xdr:row>
      <xdr:rowOff>85726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9E4094DC-D6F0-BB04-76E7-A5383B70765D}"/>
            </a:ext>
          </a:extLst>
        </xdr:cNvPr>
        <xdr:cNvSpPr txBox="1"/>
      </xdr:nvSpPr>
      <xdr:spPr>
        <a:xfrm>
          <a:off x="7667625" y="123825"/>
          <a:ext cx="8715375" cy="111442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2000">
              <a:latin typeface="+mj-ea"/>
              <a:ea typeface="+mj-ea"/>
            </a:rPr>
            <a:t>【!!</a:t>
          </a:r>
          <a:r>
            <a:rPr kumimoji="1" lang="ja-JP" altLang="en-US" sz="2000">
              <a:latin typeface="+mj-ea"/>
              <a:ea typeface="+mj-ea"/>
            </a:rPr>
            <a:t>重要</a:t>
          </a:r>
          <a:r>
            <a:rPr kumimoji="1" lang="en-US" altLang="ja-JP" sz="2000">
              <a:latin typeface="+mj-ea"/>
              <a:ea typeface="+mj-ea"/>
            </a:rPr>
            <a:t>!!】</a:t>
          </a:r>
        </a:p>
        <a:p>
          <a:pPr algn="l"/>
          <a:r>
            <a:rPr kumimoji="1" lang="ja-JP" altLang="en-US" sz="2000">
              <a:latin typeface="+mj-ea"/>
              <a:ea typeface="+mj-ea"/>
            </a:rPr>
            <a:t>書式設定等の変更はしないでください。</a:t>
          </a:r>
          <a:endParaRPr kumimoji="1" lang="en-US" altLang="ja-JP" sz="2000">
            <a:latin typeface="+mj-ea"/>
            <a:ea typeface="+mj-ea"/>
          </a:endParaRPr>
        </a:p>
        <a:p>
          <a:pPr algn="l"/>
          <a:r>
            <a:rPr kumimoji="1" lang="ja-JP" altLang="en-US" sz="2000">
              <a:latin typeface="+mj-ea"/>
              <a:ea typeface="+mj-ea"/>
            </a:rPr>
            <a:t>拡大</a:t>
          </a:r>
          <a:r>
            <a:rPr kumimoji="1" lang="en-US" altLang="ja-JP" sz="2000">
              <a:latin typeface="+mj-ea"/>
              <a:ea typeface="+mj-ea"/>
            </a:rPr>
            <a:t>/</a:t>
          </a:r>
          <a:r>
            <a:rPr kumimoji="1" lang="ja-JP" altLang="en-US" sz="2000">
              <a:latin typeface="+mj-ea"/>
              <a:ea typeface="+mj-ea"/>
            </a:rPr>
            <a:t>縮小　</a:t>
          </a:r>
          <a:r>
            <a:rPr kumimoji="1" lang="en-US" altLang="ja-JP" sz="2000">
              <a:latin typeface="+mj-ea"/>
              <a:ea typeface="+mj-ea"/>
            </a:rPr>
            <a:t>65%</a:t>
          </a:r>
          <a:r>
            <a:rPr kumimoji="1" lang="ja-JP" altLang="en-US" sz="2000">
              <a:latin typeface="+mj-ea"/>
              <a:ea typeface="+mj-ea"/>
            </a:rPr>
            <a:t>で設定済みですのでそのまま印刷してください。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23755</xdr:colOff>
      <xdr:row>5</xdr:row>
      <xdr:rowOff>53340</xdr:rowOff>
    </xdr:from>
    <xdr:to>
      <xdr:col>8</xdr:col>
      <xdr:colOff>92335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A7A4CBB6-D3E1-9348-BF62-00D3EDCD1434}"/>
            </a:ext>
          </a:extLst>
        </xdr:cNvPr>
        <xdr:cNvSpPr>
          <a:spLocks/>
        </xdr:cNvSpPr>
      </xdr:nvSpPr>
      <xdr:spPr bwMode="auto">
        <a:xfrm>
          <a:off x="2157355" y="1666240"/>
          <a:ext cx="68580" cy="107950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147920</xdr:colOff>
      <xdr:row>5</xdr:row>
      <xdr:rowOff>38100</xdr:rowOff>
    </xdr:from>
    <xdr:to>
      <xdr:col>15</xdr:col>
      <xdr:colOff>216500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C9EDFE37-9B14-0743-B7FF-ECC59C35E6AF}"/>
            </a:ext>
          </a:extLst>
        </xdr:cNvPr>
        <xdr:cNvSpPr>
          <a:spLocks/>
        </xdr:cNvSpPr>
      </xdr:nvSpPr>
      <xdr:spPr bwMode="auto">
        <a:xfrm>
          <a:off x="4148420" y="1651000"/>
          <a:ext cx="68580" cy="110236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63500</xdr:colOff>
      <xdr:row>0</xdr:row>
      <xdr:rowOff>72727</xdr:rowOff>
    </xdr:from>
    <xdr:to>
      <xdr:col>7</xdr:col>
      <xdr:colOff>14110</xdr:colOff>
      <xdr:row>1</xdr:row>
      <xdr:rowOff>229795</xdr:rowOff>
    </xdr:to>
    <xdr:pic>
      <xdr:nvPicPr>
        <xdr:cNvPr id="6" name="図 5" descr="http://u12.japanbasketball.jp/wp-content/uploads/2019/03/u12_logo_2.png">
          <a:extLst>
            <a:ext uri="{FF2B5EF4-FFF2-40B4-BE49-F238E27FC236}">
              <a16:creationId xmlns:a16="http://schemas.microsoft.com/office/drawing/2014/main" xmlns="" id="{D7696707-C317-C546-909E-2E800985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727"/>
          <a:ext cx="881943" cy="615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162822</xdr:colOff>
      <xdr:row>0</xdr:row>
      <xdr:rowOff>10854</xdr:rowOff>
    </xdr:from>
    <xdr:to>
      <xdr:col>38</xdr:col>
      <xdr:colOff>87489</xdr:colOff>
      <xdr:row>2</xdr:row>
      <xdr:rowOff>5535</xdr:rowOff>
    </xdr:to>
    <xdr:pic>
      <xdr:nvPicPr>
        <xdr:cNvPr id="7" name="図 6" descr="http://u12.japanbasketball.jp/wp-content/uploads/2018/09/pc_headerlogo.png">
          <a:extLst>
            <a:ext uri="{FF2B5EF4-FFF2-40B4-BE49-F238E27FC236}">
              <a16:creationId xmlns:a16="http://schemas.microsoft.com/office/drawing/2014/main" xmlns="" id="{DE9BF58D-D40D-EF40-82A7-7B5432B9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0856" y="10854"/>
          <a:ext cx="2052189" cy="754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43</xdr:col>
      <xdr:colOff>9525</xdr:colOff>
      <xdr:row>37</xdr:row>
      <xdr:rowOff>76200</xdr:rowOff>
    </xdr:from>
    <xdr:to>
      <xdr:col>69</xdr:col>
      <xdr:colOff>133350</xdr:colOff>
      <xdr:row>38</xdr:row>
      <xdr:rowOff>200025</xdr:rowOff>
    </xdr:to>
    <xdr:sp macro="" textlink="">
      <xdr:nvSpPr>
        <xdr:cNvPr id="12" name="フリーフォーム: 図形 11">
          <a:extLst>
            <a:ext uri="{FF2B5EF4-FFF2-40B4-BE49-F238E27FC236}">
              <a16:creationId xmlns:a16="http://schemas.microsoft.com/office/drawing/2014/main" xmlns="" id="{C65B9294-C110-ED91-C2B6-772421EC7832}"/>
            </a:ext>
          </a:extLst>
        </xdr:cNvPr>
        <xdr:cNvSpPr/>
      </xdr:nvSpPr>
      <xdr:spPr>
        <a:xfrm>
          <a:off x="11896725" y="9582150"/>
          <a:ext cx="5324475" cy="390525"/>
        </a:xfrm>
        <a:custGeom>
          <a:avLst/>
          <a:gdLst>
            <a:gd name="connsiteX0" fmla="*/ 0 w 5324475"/>
            <a:gd name="connsiteY0" fmla="*/ 0 h 390525"/>
            <a:gd name="connsiteX1" fmla="*/ 4000500 w 5324475"/>
            <a:gd name="connsiteY1" fmla="*/ 0 h 390525"/>
            <a:gd name="connsiteX2" fmla="*/ 5324475 w 5324475"/>
            <a:gd name="connsiteY2" fmla="*/ 390525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24475" h="390525">
              <a:moveTo>
                <a:pt x="0" y="0"/>
              </a:moveTo>
              <a:lnTo>
                <a:pt x="4000500" y="0"/>
              </a:lnTo>
              <a:lnTo>
                <a:pt x="5324475" y="390525"/>
              </a:ln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142875</xdr:colOff>
      <xdr:row>3</xdr:row>
      <xdr:rowOff>66675</xdr:rowOff>
    </xdr:from>
    <xdr:to>
      <xdr:col>84</xdr:col>
      <xdr:colOff>57150</xdr:colOff>
      <xdr:row>7</xdr:row>
      <xdr:rowOff>161926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7780AAFC-616A-42A6-A6E4-D03FB9CBE77E}"/>
            </a:ext>
          </a:extLst>
        </xdr:cNvPr>
        <xdr:cNvSpPr txBox="1"/>
      </xdr:nvSpPr>
      <xdr:spPr>
        <a:xfrm>
          <a:off x="11430000" y="1133475"/>
          <a:ext cx="8715375" cy="111442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2000">
              <a:latin typeface="+mj-ea"/>
              <a:ea typeface="+mj-ea"/>
            </a:rPr>
            <a:t>【!!</a:t>
          </a:r>
          <a:r>
            <a:rPr kumimoji="1" lang="ja-JP" altLang="en-US" sz="2000">
              <a:latin typeface="+mj-ea"/>
              <a:ea typeface="+mj-ea"/>
            </a:rPr>
            <a:t>重要</a:t>
          </a:r>
          <a:r>
            <a:rPr kumimoji="1" lang="en-US" altLang="ja-JP" sz="2000">
              <a:latin typeface="+mj-ea"/>
              <a:ea typeface="+mj-ea"/>
            </a:rPr>
            <a:t>!!】</a:t>
          </a:r>
        </a:p>
        <a:p>
          <a:pPr algn="l"/>
          <a:r>
            <a:rPr kumimoji="1" lang="ja-JP" altLang="en-US" sz="2000">
              <a:latin typeface="+mj-ea"/>
              <a:ea typeface="+mj-ea"/>
            </a:rPr>
            <a:t>書式設定等の変更はしないでください。</a:t>
          </a:r>
          <a:endParaRPr kumimoji="1" lang="en-US" altLang="ja-JP" sz="2000">
            <a:latin typeface="+mj-ea"/>
            <a:ea typeface="+mj-ea"/>
          </a:endParaRPr>
        </a:p>
        <a:p>
          <a:pPr algn="l"/>
          <a:r>
            <a:rPr kumimoji="1" lang="ja-JP" altLang="en-US" sz="2000">
              <a:latin typeface="+mj-ea"/>
              <a:ea typeface="+mj-ea"/>
            </a:rPr>
            <a:t>拡大</a:t>
          </a:r>
          <a:r>
            <a:rPr kumimoji="1" lang="en-US" altLang="ja-JP" sz="2000">
              <a:latin typeface="+mj-ea"/>
              <a:ea typeface="+mj-ea"/>
            </a:rPr>
            <a:t>/</a:t>
          </a:r>
          <a:r>
            <a:rPr kumimoji="1" lang="ja-JP" altLang="en-US" sz="2000">
              <a:latin typeface="+mj-ea"/>
              <a:ea typeface="+mj-ea"/>
            </a:rPr>
            <a:t>縮小　</a:t>
          </a:r>
          <a:r>
            <a:rPr kumimoji="1" lang="en-US" altLang="ja-JP" sz="2000">
              <a:latin typeface="+mj-ea"/>
              <a:ea typeface="+mj-ea"/>
            </a:rPr>
            <a:t>65%</a:t>
          </a:r>
          <a:r>
            <a:rPr kumimoji="1" lang="ja-JP" altLang="en-US" sz="2000">
              <a:latin typeface="+mj-ea"/>
              <a:ea typeface="+mj-ea"/>
            </a:rPr>
            <a:t>で設定済みですのでそのまま印刷してください。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23755</xdr:colOff>
      <xdr:row>5</xdr:row>
      <xdr:rowOff>53340</xdr:rowOff>
    </xdr:from>
    <xdr:to>
      <xdr:col>8</xdr:col>
      <xdr:colOff>92335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ACF9BC4F-0E41-6549-81B7-0AA78B0DC7CB}"/>
            </a:ext>
          </a:extLst>
        </xdr:cNvPr>
        <xdr:cNvSpPr>
          <a:spLocks/>
        </xdr:cNvSpPr>
      </xdr:nvSpPr>
      <xdr:spPr bwMode="auto">
        <a:xfrm>
          <a:off x="2157355" y="1666240"/>
          <a:ext cx="68580" cy="107950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147920</xdr:colOff>
      <xdr:row>5</xdr:row>
      <xdr:rowOff>38100</xdr:rowOff>
    </xdr:from>
    <xdr:to>
      <xdr:col>15</xdr:col>
      <xdr:colOff>216500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FE4CFB96-8AA9-6541-99DD-A800ABF13F29}"/>
            </a:ext>
          </a:extLst>
        </xdr:cNvPr>
        <xdr:cNvSpPr>
          <a:spLocks/>
        </xdr:cNvSpPr>
      </xdr:nvSpPr>
      <xdr:spPr bwMode="auto">
        <a:xfrm>
          <a:off x="4148420" y="1651000"/>
          <a:ext cx="68580" cy="110236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250291</xdr:colOff>
      <xdr:row>7</xdr:row>
      <xdr:rowOff>37081</xdr:rowOff>
    </xdr:from>
    <xdr:to>
      <xdr:col>6</xdr:col>
      <xdr:colOff>259561</xdr:colOff>
      <xdr:row>9</xdr:row>
      <xdr:rowOff>64891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ED688396-B9DB-EC4B-BBB1-6BA4FA5DF530}"/>
            </a:ext>
          </a:extLst>
        </xdr:cNvPr>
        <xdr:cNvSpPr/>
      </xdr:nvSpPr>
      <xdr:spPr>
        <a:xfrm>
          <a:off x="1050391" y="2132581"/>
          <a:ext cx="809370" cy="51041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7</xdr:row>
      <xdr:rowOff>18540</xdr:rowOff>
    </xdr:from>
    <xdr:to>
      <xdr:col>20</xdr:col>
      <xdr:colOff>9271</xdr:colOff>
      <xdr:row>9</xdr:row>
      <xdr:rowOff>46350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55BCFA7B-9E41-174E-94AB-493E73E0C93A}"/>
            </a:ext>
          </a:extLst>
        </xdr:cNvPr>
        <xdr:cNvSpPr/>
      </xdr:nvSpPr>
      <xdr:spPr>
        <a:xfrm>
          <a:off x="4533900" y="2114040"/>
          <a:ext cx="809371" cy="51041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63500</xdr:colOff>
      <xdr:row>0</xdr:row>
      <xdr:rowOff>72727</xdr:rowOff>
    </xdr:from>
    <xdr:to>
      <xdr:col>7</xdr:col>
      <xdr:colOff>14110</xdr:colOff>
      <xdr:row>1</xdr:row>
      <xdr:rowOff>229795</xdr:rowOff>
    </xdr:to>
    <xdr:pic>
      <xdr:nvPicPr>
        <xdr:cNvPr id="6" name="図 5" descr="http://u12.japanbasketball.jp/wp-content/uploads/2019/03/u12_logo_2.png">
          <a:extLst>
            <a:ext uri="{FF2B5EF4-FFF2-40B4-BE49-F238E27FC236}">
              <a16:creationId xmlns:a16="http://schemas.microsoft.com/office/drawing/2014/main" xmlns="" id="{3AC49048-BB83-4E4C-BE46-92527155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72727"/>
          <a:ext cx="1017410" cy="614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162822</xdr:colOff>
      <xdr:row>0</xdr:row>
      <xdr:rowOff>10854</xdr:rowOff>
    </xdr:from>
    <xdr:to>
      <xdr:col>38</xdr:col>
      <xdr:colOff>87489</xdr:colOff>
      <xdr:row>2</xdr:row>
      <xdr:rowOff>5535</xdr:rowOff>
    </xdr:to>
    <xdr:pic>
      <xdr:nvPicPr>
        <xdr:cNvPr id="7" name="図 6" descr="http://u12.japanbasketball.jp/wp-content/uploads/2018/09/pc_headerlogo.png">
          <a:extLst>
            <a:ext uri="{FF2B5EF4-FFF2-40B4-BE49-F238E27FC236}">
              <a16:creationId xmlns:a16="http://schemas.microsoft.com/office/drawing/2014/main" xmlns="" id="{CDBA78FD-1C22-D34A-971B-FFDF6329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1522" y="10854"/>
          <a:ext cx="2058267" cy="756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215899</xdr:colOff>
      <xdr:row>16</xdr:row>
      <xdr:rowOff>63500</xdr:rowOff>
    </xdr:from>
    <xdr:to>
      <xdr:col>20</xdr:col>
      <xdr:colOff>104774</xdr:colOff>
      <xdr:row>18</xdr:row>
      <xdr:rowOff>215900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xmlns="" id="{BE92EAD6-DD2A-FC4A-39E4-AC191A46A649}"/>
            </a:ext>
          </a:extLst>
        </xdr:cNvPr>
        <xdr:cNvSpPr/>
      </xdr:nvSpPr>
      <xdr:spPr>
        <a:xfrm>
          <a:off x="3416299" y="4502150"/>
          <a:ext cx="2022475" cy="419100"/>
        </a:xfrm>
        <a:prstGeom prst="wedgeRoundRectCallout">
          <a:avLst>
            <a:gd name="adj1" fmla="val -60724"/>
            <a:gd name="adj2" fmla="val 78325"/>
            <a:gd name="adj3" fmla="val 16667"/>
          </a:avLst>
        </a:prstGeom>
        <a:solidFill>
          <a:schemeClr val="bg1"/>
        </a:solidFill>
        <a:ln w="28575">
          <a:solidFill>
            <a:srgbClr val="66FFCC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200">
              <a:solidFill>
                <a:srgbClr val="000000"/>
              </a:solidFill>
            </a:rPr>
            <a:t>若い番号順に詰めて記入</a:t>
          </a:r>
        </a:p>
      </xdr:txBody>
    </xdr:sp>
    <xdr:clientData/>
  </xdr:twoCellAnchor>
  <xdr:twoCellAnchor>
    <xdr:from>
      <xdr:col>3</xdr:col>
      <xdr:colOff>38100</xdr:colOff>
      <xdr:row>14</xdr:row>
      <xdr:rowOff>0</xdr:rowOff>
    </xdr:from>
    <xdr:to>
      <xdr:col>7</xdr:col>
      <xdr:colOff>177800</xdr:colOff>
      <xdr:row>15</xdr:row>
      <xdr:rowOff>165100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CF82D35F-5D2A-6FDF-3A8E-08CD87BFC52E}"/>
            </a:ext>
          </a:extLst>
        </xdr:cNvPr>
        <xdr:cNvSpPr/>
      </xdr:nvSpPr>
      <xdr:spPr>
        <a:xfrm>
          <a:off x="838200" y="3924300"/>
          <a:ext cx="1206500" cy="431800"/>
        </a:xfrm>
        <a:prstGeom prst="wedgeRoundRectCallout">
          <a:avLst>
            <a:gd name="adj1" fmla="val -60724"/>
            <a:gd name="adj2" fmla="val 78325"/>
            <a:gd name="adj3" fmla="val 16667"/>
          </a:avLst>
        </a:prstGeom>
        <a:solidFill>
          <a:schemeClr val="bg1"/>
        </a:solidFill>
        <a:ln w="28575">
          <a:solidFill>
            <a:srgbClr val="66FFCC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en-US" altLang="ja-JP" sz="1200">
              <a:solidFill>
                <a:srgbClr val="000000"/>
              </a:solidFill>
            </a:rPr>
            <a:t>ID</a:t>
          </a:r>
          <a:r>
            <a:rPr kumimoji="1" lang="ja-JP" altLang="en-US" sz="1200">
              <a:solidFill>
                <a:srgbClr val="000000"/>
              </a:solidFill>
            </a:rPr>
            <a:t>の下</a:t>
          </a:r>
          <a:r>
            <a:rPr kumimoji="1" lang="en-US" altLang="ja-JP" sz="1200">
              <a:solidFill>
                <a:srgbClr val="000000"/>
              </a:solidFill>
            </a:rPr>
            <a:t>3</a:t>
          </a:r>
          <a:r>
            <a:rPr kumimoji="1" lang="ja-JP" altLang="en-US" sz="1200">
              <a:solidFill>
                <a:srgbClr val="000000"/>
              </a:solidFill>
            </a:rPr>
            <a:t>桁記入</a:t>
          </a:r>
        </a:p>
      </xdr:txBody>
    </xdr:sp>
    <xdr:clientData/>
  </xdr:twoCellAnchor>
  <xdr:twoCellAnchor>
    <xdr:from>
      <xdr:col>2</xdr:col>
      <xdr:colOff>254000</xdr:colOff>
      <xdr:row>4</xdr:row>
      <xdr:rowOff>38100</xdr:rowOff>
    </xdr:from>
    <xdr:to>
      <xdr:col>7</xdr:col>
      <xdr:colOff>241300</xdr:colOff>
      <xdr:row>7</xdr:row>
      <xdr:rowOff>12700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192EE109-6479-6155-320A-CEDA0D6C35F9}"/>
            </a:ext>
          </a:extLst>
        </xdr:cNvPr>
        <xdr:cNvSpPr/>
      </xdr:nvSpPr>
      <xdr:spPr>
        <a:xfrm>
          <a:off x="787400" y="1409700"/>
          <a:ext cx="1320800" cy="6985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12700</xdr:colOff>
      <xdr:row>11</xdr:row>
      <xdr:rowOff>25400</xdr:rowOff>
    </xdr:from>
    <xdr:to>
      <xdr:col>13</xdr:col>
      <xdr:colOff>25400</xdr:colOff>
      <xdr:row>13</xdr:row>
      <xdr:rowOff>241300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14D286D6-FDDC-4ECD-C233-E7229C9C2E5C}"/>
            </a:ext>
          </a:extLst>
        </xdr:cNvPr>
        <xdr:cNvSpPr/>
      </xdr:nvSpPr>
      <xdr:spPr>
        <a:xfrm>
          <a:off x="812800" y="3149600"/>
          <a:ext cx="2679700" cy="7493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16</xdr:row>
      <xdr:rowOff>12700</xdr:rowOff>
    </xdr:from>
    <xdr:to>
      <xdr:col>4</xdr:col>
      <xdr:colOff>0</xdr:colOff>
      <xdr:row>33</xdr:row>
      <xdr:rowOff>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BCFDCAC7-98D1-E4A3-DFD9-189FC998A525}"/>
            </a:ext>
          </a:extLst>
        </xdr:cNvPr>
        <xdr:cNvSpPr/>
      </xdr:nvSpPr>
      <xdr:spPr>
        <a:xfrm>
          <a:off x="266700" y="4470400"/>
          <a:ext cx="800100" cy="40132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16</xdr:row>
      <xdr:rowOff>12700</xdr:rowOff>
    </xdr:from>
    <xdr:to>
      <xdr:col>11</xdr:col>
      <xdr:colOff>0</xdr:colOff>
      <xdr:row>33</xdr:row>
      <xdr:rowOff>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E80B7516-9FB2-A7F6-A3E4-54FF6431647A}"/>
            </a:ext>
          </a:extLst>
        </xdr:cNvPr>
        <xdr:cNvSpPr/>
      </xdr:nvSpPr>
      <xdr:spPr>
        <a:xfrm>
          <a:off x="1066800" y="4470400"/>
          <a:ext cx="1866900" cy="40132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254000</xdr:colOff>
      <xdr:row>32</xdr:row>
      <xdr:rowOff>254000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25120906-A106-95A1-20B9-DE687B85B1DC}"/>
            </a:ext>
          </a:extLst>
        </xdr:cNvPr>
        <xdr:cNvSpPr/>
      </xdr:nvSpPr>
      <xdr:spPr>
        <a:xfrm>
          <a:off x="2933700" y="4457700"/>
          <a:ext cx="254000" cy="40132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32</xdr:row>
      <xdr:rowOff>254000</xdr:rowOff>
    </xdr:from>
    <xdr:to>
      <xdr:col>11</xdr:col>
      <xdr:colOff>12700</xdr:colOff>
      <xdr:row>34</xdr:row>
      <xdr:rowOff>241300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xmlns="" id="{F927D2F0-D84E-7DD4-C439-0CD7B022FCFF}"/>
            </a:ext>
          </a:extLst>
        </xdr:cNvPr>
        <xdr:cNvSpPr/>
      </xdr:nvSpPr>
      <xdr:spPr>
        <a:xfrm>
          <a:off x="1066800" y="8470900"/>
          <a:ext cx="1879600" cy="5207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114300</xdr:colOff>
      <xdr:row>0</xdr:row>
      <xdr:rowOff>152400</xdr:rowOff>
    </xdr:from>
    <xdr:to>
      <xdr:col>27</xdr:col>
      <xdr:colOff>292100</xdr:colOff>
      <xdr:row>2</xdr:row>
      <xdr:rowOff>241300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91B6768-D84A-37C4-D0E0-5574FAB5EE64}"/>
            </a:ext>
          </a:extLst>
        </xdr:cNvPr>
        <xdr:cNvSpPr txBox="1"/>
      </xdr:nvSpPr>
      <xdr:spPr>
        <a:xfrm>
          <a:off x="3314700" y="152400"/>
          <a:ext cx="4406900" cy="850900"/>
        </a:xfrm>
        <a:prstGeom prst="rect">
          <a:avLst/>
        </a:prstGeom>
        <a:solidFill>
          <a:schemeClr val="lt1"/>
        </a:solidFill>
        <a:ln w="57150" cmpd="sng">
          <a:solidFill>
            <a:srgbClr val="66FF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拡大</a:t>
          </a:r>
          <a:r>
            <a:rPr kumimoji="1" lang="en-US" altLang="ja-JP" sz="2000">
              <a:solidFill>
                <a:srgbClr val="FF0000"/>
              </a:solidFill>
            </a:rPr>
            <a:t>/</a:t>
          </a:r>
          <a:r>
            <a:rPr kumimoji="1" lang="ja-JP" altLang="en-US" sz="2000">
              <a:solidFill>
                <a:srgbClr val="FF0000"/>
              </a:solidFill>
            </a:rPr>
            <a:t>縮小　</a:t>
          </a:r>
          <a:r>
            <a:rPr kumimoji="1" lang="en-US" altLang="ja-JP" sz="2000">
              <a:solidFill>
                <a:srgbClr val="FF0000"/>
              </a:solidFill>
            </a:rPr>
            <a:t>65%</a:t>
          </a:r>
          <a:r>
            <a:rPr kumimoji="1" lang="ja-JP" altLang="en-US" sz="2000">
              <a:solidFill>
                <a:srgbClr val="FF0000"/>
              </a:solidFill>
            </a:rPr>
            <a:t>で印刷してください</a:t>
          </a:r>
        </a:p>
      </xdr:txBody>
    </xdr:sp>
    <xdr:clientData/>
  </xdr:twoCellAnchor>
  <xdr:twoCellAnchor>
    <xdr:from>
      <xdr:col>5</xdr:col>
      <xdr:colOff>12700</xdr:colOff>
      <xdr:row>35</xdr:row>
      <xdr:rowOff>228600</xdr:rowOff>
    </xdr:from>
    <xdr:to>
      <xdr:col>8</xdr:col>
      <xdr:colOff>139700</xdr:colOff>
      <xdr:row>37</xdr:row>
      <xdr:rowOff>88900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xmlns="" id="{A97C5BEB-4508-855F-E5B7-331ED06F2E06}"/>
            </a:ext>
          </a:extLst>
        </xdr:cNvPr>
        <xdr:cNvSpPr/>
      </xdr:nvSpPr>
      <xdr:spPr>
        <a:xfrm>
          <a:off x="1346200" y="9245600"/>
          <a:ext cx="927100" cy="393700"/>
        </a:xfrm>
        <a:prstGeom prst="wedgeRoundRectCallout">
          <a:avLst>
            <a:gd name="adj1" fmla="val -58619"/>
            <a:gd name="adj2" fmla="val -95204"/>
            <a:gd name="adj3" fmla="val 16667"/>
          </a:avLst>
        </a:prstGeom>
        <a:solidFill>
          <a:schemeClr val="bg1"/>
        </a:solidFill>
        <a:ln w="28575">
          <a:solidFill>
            <a:srgbClr val="66FFCC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en-US" altLang="ja-JP" sz="1200">
              <a:solidFill>
                <a:srgbClr val="000000"/>
              </a:solidFill>
            </a:rPr>
            <a:t>ID</a:t>
          </a:r>
          <a:r>
            <a:rPr kumimoji="1" lang="ja-JP" altLang="en-US" sz="1200">
              <a:solidFill>
                <a:srgbClr val="000000"/>
              </a:solidFill>
            </a:rPr>
            <a:t>の下</a:t>
          </a:r>
          <a:r>
            <a:rPr kumimoji="1" lang="en-US" altLang="ja-JP" sz="1200">
              <a:solidFill>
                <a:srgbClr val="000000"/>
              </a:solidFill>
            </a:rPr>
            <a:t>3</a:t>
          </a:r>
          <a:r>
            <a:rPr kumimoji="1" lang="ja-JP" altLang="en-US" sz="1200">
              <a:solidFill>
                <a:srgbClr val="000000"/>
              </a:solidFill>
            </a:rPr>
            <a:t>桁</a:t>
          </a:r>
        </a:p>
      </xdr:txBody>
    </xdr:sp>
    <xdr:clientData/>
  </xdr:twoCellAnchor>
  <xdr:twoCellAnchor>
    <xdr:from>
      <xdr:col>9</xdr:col>
      <xdr:colOff>139700</xdr:colOff>
      <xdr:row>36</xdr:row>
      <xdr:rowOff>0</xdr:rowOff>
    </xdr:from>
    <xdr:to>
      <xdr:col>15</xdr:col>
      <xdr:colOff>171450</xdr:colOff>
      <xdr:row>38</xdr:row>
      <xdr:rowOff>241300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xmlns="" id="{D2C0770D-B735-C7AB-F817-8FEB06CA1DA6}"/>
            </a:ext>
          </a:extLst>
        </xdr:cNvPr>
        <xdr:cNvSpPr/>
      </xdr:nvSpPr>
      <xdr:spPr>
        <a:xfrm>
          <a:off x="2540000" y="9239250"/>
          <a:ext cx="1631950" cy="774700"/>
        </a:xfrm>
        <a:prstGeom prst="wedgeRoundRectCallout">
          <a:avLst>
            <a:gd name="adj1" fmla="val -47866"/>
            <a:gd name="adj2" fmla="val -83729"/>
            <a:gd name="adj3" fmla="val 16667"/>
          </a:avLst>
        </a:prstGeom>
        <a:solidFill>
          <a:schemeClr val="bg1"/>
        </a:solidFill>
        <a:ln w="28575">
          <a:solidFill>
            <a:srgbClr val="66FFCC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200">
              <a:solidFill>
                <a:srgbClr val="000000"/>
              </a:solidFill>
            </a:rPr>
            <a:t>コーチ氏名を記載</a:t>
          </a:r>
        </a:p>
      </xdr:txBody>
    </xdr:sp>
    <xdr:clientData/>
  </xdr:twoCellAnchor>
  <xdr:twoCellAnchor>
    <xdr:from>
      <xdr:col>1</xdr:col>
      <xdr:colOff>0</xdr:colOff>
      <xdr:row>31</xdr:row>
      <xdr:rowOff>142875</xdr:rowOff>
    </xdr:from>
    <xdr:to>
      <xdr:col>20</xdr:col>
      <xdr:colOff>257175</xdr:colOff>
      <xdr:row>33</xdr:row>
      <xdr:rowOff>0</xdr:rowOff>
    </xdr:to>
    <xdr:sp macro="" textlink="">
      <xdr:nvSpPr>
        <xdr:cNvPr id="8" name="フリーフォーム: 図形 7">
          <a:extLst>
            <a:ext uri="{FF2B5EF4-FFF2-40B4-BE49-F238E27FC236}">
              <a16:creationId xmlns:a16="http://schemas.microsoft.com/office/drawing/2014/main" xmlns="" id="{52217694-9335-4FB1-97CD-838800013688}"/>
            </a:ext>
          </a:extLst>
        </xdr:cNvPr>
        <xdr:cNvSpPr/>
      </xdr:nvSpPr>
      <xdr:spPr>
        <a:xfrm>
          <a:off x="266700" y="8048625"/>
          <a:ext cx="5324475" cy="390525"/>
        </a:xfrm>
        <a:custGeom>
          <a:avLst/>
          <a:gdLst>
            <a:gd name="connsiteX0" fmla="*/ 0 w 5324475"/>
            <a:gd name="connsiteY0" fmla="*/ 0 h 390525"/>
            <a:gd name="connsiteX1" fmla="*/ 4000500 w 5324475"/>
            <a:gd name="connsiteY1" fmla="*/ 0 h 390525"/>
            <a:gd name="connsiteX2" fmla="*/ 5324475 w 5324475"/>
            <a:gd name="connsiteY2" fmla="*/ 390525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24475" h="390525">
              <a:moveTo>
                <a:pt x="0" y="0"/>
              </a:moveTo>
              <a:lnTo>
                <a:pt x="4000500" y="0"/>
              </a:lnTo>
              <a:lnTo>
                <a:pt x="5324475" y="390525"/>
              </a:ln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196849</xdr:colOff>
      <xdr:row>27</xdr:row>
      <xdr:rowOff>142875</xdr:rowOff>
    </xdr:from>
    <xdr:to>
      <xdr:col>24</xdr:col>
      <xdr:colOff>161924</xdr:colOff>
      <xdr:row>30</xdr:row>
      <xdr:rowOff>117475</xdr:rowOff>
    </xdr:to>
    <xdr:sp macro="" textlink="">
      <xdr:nvSpPr>
        <xdr:cNvPr id="9" name="角丸四角形吹き出し 19">
          <a:extLst>
            <a:ext uri="{FF2B5EF4-FFF2-40B4-BE49-F238E27FC236}">
              <a16:creationId xmlns:a16="http://schemas.microsoft.com/office/drawing/2014/main" xmlns="" id="{FE82B0E6-7C27-4087-8077-18A5FC8830CD}"/>
            </a:ext>
          </a:extLst>
        </xdr:cNvPr>
        <xdr:cNvSpPr/>
      </xdr:nvSpPr>
      <xdr:spPr>
        <a:xfrm>
          <a:off x="4464049" y="6981825"/>
          <a:ext cx="2212975" cy="774700"/>
        </a:xfrm>
        <a:prstGeom prst="wedgeRoundRectCallout">
          <a:avLst>
            <a:gd name="adj1" fmla="val -43197"/>
            <a:gd name="adj2" fmla="val 97009"/>
            <a:gd name="adj3" fmla="val 16667"/>
          </a:avLst>
        </a:prstGeom>
        <a:solidFill>
          <a:schemeClr val="bg1"/>
        </a:solidFill>
        <a:ln w="28575">
          <a:solidFill>
            <a:srgbClr val="66FFCC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2200"/>
            </a:lnSpc>
          </a:pPr>
          <a:r>
            <a:rPr kumimoji="1" lang="ja-JP" altLang="en-US" sz="1200">
              <a:solidFill>
                <a:srgbClr val="000000"/>
              </a:solidFill>
            </a:rPr>
            <a:t>空欄の場合は、斜線を引く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AB94"/>
  <sheetViews>
    <sheetView showGridLines="0" view="pageBreakPreview" zoomScaleNormal="100" zoomScaleSheetLayoutView="100" workbookViewId="0">
      <selection activeCell="E20" sqref="E20:K20"/>
    </sheetView>
  </sheetViews>
  <sheetFormatPr defaultColWidth="2.625" defaultRowHeight="12"/>
  <cols>
    <col min="1" max="21" width="3.5" style="1" customWidth="1"/>
    <col min="22" max="24" width="4" style="2" customWidth="1"/>
    <col min="25" max="16384" width="2.625" style="1"/>
  </cols>
  <sheetData>
    <row r="2" spans="1:28" ht="24">
      <c r="A2" s="369" t="s">
        <v>83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</row>
    <row r="3" spans="1:28">
      <c r="A3" s="1" t="s">
        <v>59</v>
      </c>
    </row>
    <row r="4" spans="1:28">
      <c r="A4" s="370" t="s">
        <v>60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</row>
    <row r="5" spans="1:28" ht="18.75">
      <c r="A5" s="371" t="s">
        <v>82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</row>
    <row r="7" spans="1:28">
      <c r="A7" s="370" t="s">
        <v>100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</row>
    <row r="8" spans="1:28">
      <c r="A8" s="370" t="s">
        <v>61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</row>
    <row r="11" spans="1:28" ht="24" customHeight="1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20"/>
      <c r="X11" s="20"/>
    </row>
    <row r="12" spans="1:28" ht="21.6" customHeight="1">
      <c r="A12" s="261" t="s">
        <v>24</v>
      </c>
      <c r="B12" s="262"/>
      <c r="C12" s="262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314" t="s">
        <v>80</v>
      </c>
      <c r="O12" s="317"/>
      <c r="P12" s="320" t="s">
        <v>81</v>
      </c>
      <c r="Q12" s="266" t="s">
        <v>45</v>
      </c>
      <c r="R12" s="267"/>
      <c r="S12" s="267"/>
      <c r="T12" s="267"/>
      <c r="U12" s="267"/>
      <c r="V12" s="268"/>
      <c r="W12" s="84"/>
      <c r="X12" s="85"/>
      <c r="AB12" s="3"/>
    </row>
    <row r="13" spans="1:28" ht="21.6" customHeight="1">
      <c r="A13" s="269" t="s">
        <v>25</v>
      </c>
      <c r="B13" s="270"/>
      <c r="C13" s="270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315"/>
      <c r="O13" s="318"/>
      <c r="P13" s="321"/>
      <c r="Q13" s="140" t="s">
        <v>3</v>
      </c>
      <c r="R13" s="147" t="s">
        <v>4</v>
      </c>
      <c r="S13" s="147" t="s">
        <v>5</v>
      </c>
      <c r="T13" s="147" t="s">
        <v>6</v>
      </c>
      <c r="U13" s="147" t="s">
        <v>48</v>
      </c>
      <c r="V13" s="260" t="s">
        <v>52</v>
      </c>
      <c r="W13" s="86"/>
      <c r="X13" s="87"/>
    </row>
    <row r="14" spans="1:28" ht="21.6" customHeight="1" thickBot="1">
      <c r="A14" s="157"/>
      <c r="B14" s="158"/>
      <c r="C14" s="158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316"/>
      <c r="O14" s="319"/>
      <c r="P14" s="322"/>
      <c r="Q14" s="141"/>
      <c r="R14" s="142"/>
      <c r="S14" s="159"/>
      <c r="T14" s="159"/>
      <c r="U14" s="159"/>
      <c r="V14" s="160"/>
      <c r="W14" s="88"/>
      <c r="X14" s="89"/>
    </row>
    <row r="15" spans="1:28" ht="21.6" customHeight="1">
      <c r="A15" s="293" t="s">
        <v>0</v>
      </c>
      <c r="B15" s="295" t="s">
        <v>40</v>
      </c>
      <c r="C15" s="296"/>
      <c r="D15" s="297"/>
      <c r="E15" s="301" t="s">
        <v>85</v>
      </c>
      <c r="F15" s="302"/>
      <c r="G15" s="302"/>
      <c r="H15" s="302"/>
      <c r="I15" s="302"/>
      <c r="J15" s="302"/>
      <c r="K15" s="303"/>
      <c r="L15" s="306" t="s">
        <v>0</v>
      </c>
      <c r="M15" s="308" t="s">
        <v>1</v>
      </c>
      <c r="N15" s="309"/>
      <c r="O15" s="309"/>
      <c r="P15" s="310"/>
      <c r="Q15" s="311" t="s">
        <v>2</v>
      </c>
      <c r="R15" s="312"/>
      <c r="S15" s="312"/>
      <c r="T15" s="312"/>
      <c r="U15" s="313"/>
      <c r="V15" s="20"/>
      <c r="W15" s="271" t="s">
        <v>12</v>
      </c>
      <c r="X15" s="272"/>
    </row>
    <row r="16" spans="1:28" ht="21.6" customHeight="1" thickBot="1">
      <c r="A16" s="294"/>
      <c r="B16" s="298"/>
      <c r="C16" s="299"/>
      <c r="D16" s="300"/>
      <c r="E16" s="304"/>
      <c r="F16" s="304"/>
      <c r="G16" s="304"/>
      <c r="H16" s="304"/>
      <c r="I16" s="304"/>
      <c r="J16" s="304"/>
      <c r="K16" s="305"/>
      <c r="L16" s="307"/>
      <c r="M16" s="141" t="s">
        <v>3</v>
      </c>
      <c r="N16" s="142" t="s">
        <v>4</v>
      </c>
      <c r="O16" s="142" t="s">
        <v>5</v>
      </c>
      <c r="P16" s="143" t="s">
        <v>6</v>
      </c>
      <c r="Q16" s="144" t="s">
        <v>7</v>
      </c>
      <c r="R16" s="145" t="s">
        <v>8</v>
      </c>
      <c r="S16" s="145" t="s">
        <v>9</v>
      </c>
      <c r="T16" s="145" t="s">
        <v>10</v>
      </c>
      <c r="U16" s="146" t="s">
        <v>11</v>
      </c>
      <c r="V16" s="20"/>
      <c r="W16" s="273" t="s">
        <v>13</v>
      </c>
      <c r="X16" s="274"/>
    </row>
    <row r="17" spans="1:24" ht="11.1" customHeight="1" thickBot="1">
      <c r="A17" s="275">
        <v>1</v>
      </c>
      <c r="B17" s="277"/>
      <c r="C17" s="279"/>
      <c r="D17" s="281"/>
      <c r="E17" s="283"/>
      <c r="F17" s="284"/>
      <c r="G17" s="284"/>
      <c r="H17" s="284"/>
      <c r="I17" s="284"/>
      <c r="J17" s="284"/>
      <c r="K17" s="285"/>
      <c r="L17" s="289"/>
      <c r="M17" s="291"/>
      <c r="N17" s="291"/>
      <c r="O17" s="291"/>
      <c r="P17" s="340"/>
      <c r="Q17" s="342"/>
      <c r="R17" s="291"/>
      <c r="S17" s="291"/>
      <c r="T17" s="291"/>
      <c r="U17" s="338"/>
      <c r="V17" s="20"/>
      <c r="W17" s="148"/>
      <c r="X17" s="148"/>
    </row>
    <row r="18" spans="1:24" ht="11.1" customHeight="1">
      <c r="A18" s="276"/>
      <c r="B18" s="278"/>
      <c r="C18" s="280"/>
      <c r="D18" s="282"/>
      <c r="E18" s="286"/>
      <c r="F18" s="287"/>
      <c r="G18" s="287"/>
      <c r="H18" s="287"/>
      <c r="I18" s="287"/>
      <c r="J18" s="287"/>
      <c r="K18" s="288"/>
      <c r="L18" s="290"/>
      <c r="M18" s="292"/>
      <c r="N18" s="292"/>
      <c r="O18" s="292"/>
      <c r="P18" s="341"/>
      <c r="Q18" s="343"/>
      <c r="R18" s="292"/>
      <c r="S18" s="292"/>
      <c r="T18" s="292"/>
      <c r="U18" s="339"/>
      <c r="V18" s="20"/>
      <c r="W18" s="330" t="s">
        <v>19</v>
      </c>
      <c r="X18" s="332" t="s">
        <v>14</v>
      </c>
    </row>
    <row r="19" spans="1:24" ht="21.6" customHeight="1" thickBot="1">
      <c r="A19" s="186">
        <v>2</v>
      </c>
      <c r="B19" s="202"/>
      <c r="C19" s="203"/>
      <c r="D19" s="204"/>
      <c r="E19" s="334"/>
      <c r="F19" s="334"/>
      <c r="G19" s="334"/>
      <c r="H19" s="334"/>
      <c r="I19" s="334"/>
      <c r="J19" s="334"/>
      <c r="K19" s="334"/>
      <c r="L19" s="190"/>
      <c r="M19" s="71"/>
      <c r="N19" s="72"/>
      <c r="O19" s="72"/>
      <c r="P19" s="73"/>
      <c r="Q19" s="74"/>
      <c r="R19" s="72"/>
      <c r="S19" s="72"/>
      <c r="T19" s="72"/>
      <c r="U19" s="73"/>
      <c r="V19" s="20"/>
      <c r="W19" s="331"/>
      <c r="X19" s="333"/>
    </row>
    <row r="20" spans="1:24" ht="21.6" customHeight="1">
      <c r="A20" s="187">
        <v>3</v>
      </c>
      <c r="B20" s="205"/>
      <c r="C20" s="206"/>
      <c r="D20" s="207"/>
      <c r="E20" s="323"/>
      <c r="F20" s="323"/>
      <c r="G20" s="323"/>
      <c r="H20" s="323"/>
      <c r="I20" s="323"/>
      <c r="J20" s="323"/>
      <c r="K20" s="323"/>
      <c r="L20" s="191"/>
      <c r="M20" s="38"/>
      <c r="N20" s="39"/>
      <c r="O20" s="39"/>
      <c r="P20" s="52"/>
      <c r="Q20" s="53"/>
      <c r="R20" s="39"/>
      <c r="S20" s="39"/>
      <c r="T20" s="39"/>
      <c r="U20" s="52"/>
      <c r="V20" s="20"/>
      <c r="W20" s="149" t="s">
        <v>7</v>
      </c>
      <c r="X20" s="150" t="s">
        <v>7</v>
      </c>
    </row>
    <row r="21" spans="1:24" ht="21.6" customHeight="1">
      <c r="A21" s="186">
        <v>4</v>
      </c>
      <c r="B21" s="202"/>
      <c r="C21" s="203"/>
      <c r="D21" s="204"/>
      <c r="E21" s="335"/>
      <c r="F21" s="336"/>
      <c r="G21" s="336"/>
      <c r="H21" s="336"/>
      <c r="I21" s="336"/>
      <c r="J21" s="336"/>
      <c r="K21" s="337"/>
      <c r="L21" s="190"/>
      <c r="M21" s="71"/>
      <c r="N21" s="72"/>
      <c r="O21" s="72"/>
      <c r="P21" s="73"/>
      <c r="Q21" s="74"/>
      <c r="R21" s="72"/>
      <c r="S21" s="72"/>
      <c r="T21" s="72"/>
      <c r="U21" s="73"/>
      <c r="V21" s="20"/>
      <c r="W21" s="151" t="s">
        <v>8</v>
      </c>
      <c r="X21" s="152" t="s">
        <v>8</v>
      </c>
    </row>
    <row r="22" spans="1:24" ht="21.6" customHeight="1">
      <c r="A22" s="187">
        <v>5</v>
      </c>
      <c r="B22" s="205"/>
      <c r="C22" s="206"/>
      <c r="D22" s="207"/>
      <c r="E22" s="323"/>
      <c r="F22" s="323"/>
      <c r="G22" s="323"/>
      <c r="H22" s="323"/>
      <c r="I22" s="323"/>
      <c r="J22" s="323"/>
      <c r="K22" s="323"/>
      <c r="L22" s="191"/>
      <c r="M22" s="38"/>
      <c r="N22" s="39"/>
      <c r="O22" s="39"/>
      <c r="P22" s="52"/>
      <c r="Q22" s="53"/>
      <c r="R22" s="39"/>
      <c r="S22" s="39"/>
      <c r="T22" s="39"/>
      <c r="U22" s="52"/>
      <c r="V22" s="20"/>
      <c r="W22" s="151" t="s">
        <v>9</v>
      </c>
      <c r="X22" s="152" t="s">
        <v>9</v>
      </c>
    </row>
    <row r="23" spans="1:24" ht="21.6" customHeight="1" thickBot="1">
      <c r="A23" s="188">
        <v>6</v>
      </c>
      <c r="B23" s="208"/>
      <c r="C23" s="209"/>
      <c r="D23" s="210"/>
      <c r="E23" s="324"/>
      <c r="F23" s="324"/>
      <c r="G23" s="324"/>
      <c r="H23" s="324"/>
      <c r="I23" s="324"/>
      <c r="J23" s="324"/>
      <c r="K23" s="324"/>
      <c r="L23" s="192"/>
      <c r="M23" s="75"/>
      <c r="N23" s="76"/>
      <c r="O23" s="76"/>
      <c r="P23" s="77"/>
      <c r="Q23" s="78"/>
      <c r="R23" s="76"/>
      <c r="S23" s="76"/>
      <c r="T23" s="76"/>
      <c r="U23" s="77"/>
      <c r="V23" s="20"/>
      <c r="W23" s="153" t="s">
        <v>10</v>
      </c>
      <c r="X23" s="154" t="s">
        <v>10</v>
      </c>
    </row>
    <row r="24" spans="1:24" ht="11.1" customHeight="1" thickBot="1">
      <c r="A24" s="325">
        <v>7</v>
      </c>
      <c r="B24" s="277"/>
      <c r="C24" s="326"/>
      <c r="D24" s="281"/>
      <c r="E24" s="327"/>
      <c r="F24" s="328"/>
      <c r="G24" s="328"/>
      <c r="H24" s="328"/>
      <c r="I24" s="328"/>
      <c r="J24" s="328"/>
      <c r="K24" s="329"/>
      <c r="L24" s="346"/>
      <c r="M24" s="344"/>
      <c r="N24" s="344"/>
      <c r="O24" s="344"/>
      <c r="P24" s="347"/>
      <c r="Q24" s="348"/>
      <c r="R24" s="344"/>
      <c r="S24" s="344"/>
      <c r="T24" s="344"/>
      <c r="U24" s="345"/>
      <c r="V24" s="20"/>
      <c r="W24" s="148"/>
      <c r="X24" s="148"/>
    </row>
    <row r="25" spans="1:24" ht="11.1" customHeight="1">
      <c r="A25" s="276"/>
      <c r="B25" s="278"/>
      <c r="C25" s="280"/>
      <c r="D25" s="282"/>
      <c r="E25" s="286"/>
      <c r="F25" s="287"/>
      <c r="G25" s="287"/>
      <c r="H25" s="287"/>
      <c r="I25" s="287"/>
      <c r="J25" s="287"/>
      <c r="K25" s="288"/>
      <c r="L25" s="290"/>
      <c r="M25" s="292"/>
      <c r="N25" s="292"/>
      <c r="O25" s="292"/>
      <c r="P25" s="341"/>
      <c r="Q25" s="343"/>
      <c r="R25" s="292"/>
      <c r="S25" s="292"/>
      <c r="T25" s="292"/>
      <c r="U25" s="339"/>
      <c r="V25" s="20"/>
      <c r="W25" s="330" t="s">
        <v>15</v>
      </c>
      <c r="X25" s="332" t="s">
        <v>16</v>
      </c>
    </row>
    <row r="26" spans="1:24" ht="21.6" customHeight="1" thickBot="1">
      <c r="A26" s="186">
        <v>8</v>
      </c>
      <c r="B26" s="202"/>
      <c r="C26" s="203"/>
      <c r="D26" s="204"/>
      <c r="E26" s="334"/>
      <c r="F26" s="334"/>
      <c r="G26" s="334"/>
      <c r="H26" s="334"/>
      <c r="I26" s="334"/>
      <c r="J26" s="334"/>
      <c r="K26" s="334"/>
      <c r="L26" s="190"/>
      <c r="M26" s="71"/>
      <c r="N26" s="72"/>
      <c r="O26" s="72"/>
      <c r="P26" s="73"/>
      <c r="Q26" s="74"/>
      <c r="R26" s="72"/>
      <c r="S26" s="72"/>
      <c r="T26" s="72"/>
      <c r="U26" s="73"/>
      <c r="V26" s="20"/>
      <c r="W26" s="331"/>
      <c r="X26" s="333"/>
    </row>
    <row r="27" spans="1:24" ht="21.6" customHeight="1">
      <c r="A27" s="187">
        <v>9</v>
      </c>
      <c r="B27" s="205"/>
      <c r="C27" s="206"/>
      <c r="D27" s="207"/>
      <c r="E27" s="323"/>
      <c r="F27" s="323"/>
      <c r="G27" s="323"/>
      <c r="H27" s="323"/>
      <c r="I27" s="323"/>
      <c r="J27" s="323"/>
      <c r="K27" s="323"/>
      <c r="L27" s="191"/>
      <c r="M27" s="38"/>
      <c r="N27" s="39"/>
      <c r="O27" s="39"/>
      <c r="P27" s="52"/>
      <c r="Q27" s="53"/>
      <c r="R27" s="39"/>
      <c r="S27" s="39"/>
      <c r="T27" s="39"/>
      <c r="U27" s="52"/>
      <c r="V27" s="20"/>
      <c r="W27" s="149" t="s">
        <v>7</v>
      </c>
      <c r="X27" s="150" t="s">
        <v>7</v>
      </c>
    </row>
    <row r="28" spans="1:24" ht="21.6" customHeight="1">
      <c r="A28" s="186">
        <v>10</v>
      </c>
      <c r="B28" s="202"/>
      <c r="C28" s="203"/>
      <c r="D28" s="204"/>
      <c r="E28" s="334"/>
      <c r="F28" s="334"/>
      <c r="G28" s="334"/>
      <c r="H28" s="334"/>
      <c r="I28" s="334"/>
      <c r="J28" s="334"/>
      <c r="K28" s="334"/>
      <c r="L28" s="190"/>
      <c r="M28" s="71"/>
      <c r="N28" s="72"/>
      <c r="O28" s="72"/>
      <c r="P28" s="73"/>
      <c r="Q28" s="74"/>
      <c r="R28" s="72"/>
      <c r="S28" s="72"/>
      <c r="T28" s="72"/>
      <c r="U28" s="73"/>
      <c r="V28" s="20"/>
      <c r="W28" s="151" t="s">
        <v>8</v>
      </c>
      <c r="X28" s="152" t="s">
        <v>8</v>
      </c>
    </row>
    <row r="29" spans="1:24" ht="21.6" customHeight="1">
      <c r="A29" s="187">
        <v>11</v>
      </c>
      <c r="B29" s="205"/>
      <c r="C29" s="206"/>
      <c r="D29" s="207"/>
      <c r="E29" s="323"/>
      <c r="F29" s="323"/>
      <c r="G29" s="323"/>
      <c r="H29" s="323"/>
      <c r="I29" s="323"/>
      <c r="J29" s="323"/>
      <c r="K29" s="323"/>
      <c r="L29" s="191"/>
      <c r="M29" s="38"/>
      <c r="N29" s="39"/>
      <c r="O29" s="39"/>
      <c r="P29" s="52"/>
      <c r="Q29" s="53"/>
      <c r="R29" s="39"/>
      <c r="S29" s="39"/>
      <c r="T29" s="39"/>
      <c r="U29" s="52"/>
      <c r="V29" s="20"/>
      <c r="W29" s="151" t="s">
        <v>9</v>
      </c>
      <c r="X29" s="152" t="s">
        <v>9</v>
      </c>
    </row>
    <row r="30" spans="1:24" ht="21.6" customHeight="1" thickBot="1">
      <c r="A30" s="186">
        <v>12</v>
      </c>
      <c r="B30" s="202"/>
      <c r="C30" s="203"/>
      <c r="D30" s="204"/>
      <c r="E30" s="334"/>
      <c r="F30" s="334"/>
      <c r="G30" s="334"/>
      <c r="H30" s="334"/>
      <c r="I30" s="334"/>
      <c r="J30" s="334"/>
      <c r="K30" s="334"/>
      <c r="L30" s="190"/>
      <c r="M30" s="71"/>
      <c r="N30" s="72"/>
      <c r="O30" s="72"/>
      <c r="P30" s="73"/>
      <c r="Q30" s="74"/>
      <c r="R30" s="72"/>
      <c r="S30" s="72"/>
      <c r="T30" s="72"/>
      <c r="U30" s="73"/>
      <c r="V30" s="20"/>
      <c r="W30" s="155" t="s">
        <v>10</v>
      </c>
      <c r="X30" s="156" t="s">
        <v>10</v>
      </c>
    </row>
    <row r="31" spans="1:24" ht="21.6" customHeight="1">
      <c r="A31" s="187">
        <v>13</v>
      </c>
      <c r="B31" s="205"/>
      <c r="C31" s="206"/>
      <c r="D31" s="207"/>
      <c r="E31" s="323"/>
      <c r="F31" s="323"/>
      <c r="G31" s="323"/>
      <c r="H31" s="323"/>
      <c r="I31" s="323"/>
      <c r="J31" s="323"/>
      <c r="K31" s="323"/>
      <c r="L31" s="191"/>
      <c r="M31" s="38"/>
      <c r="N31" s="39"/>
      <c r="O31" s="39"/>
      <c r="P31" s="52"/>
      <c r="Q31" s="53"/>
      <c r="R31" s="39"/>
      <c r="S31" s="39"/>
      <c r="T31" s="39"/>
      <c r="U31" s="52"/>
      <c r="V31" s="86"/>
      <c r="W31" s="20"/>
      <c r="X31" s="90"/>
    </row>
    <row r="32" spans="1:24" ht="21.6" customHeight="1">
      <c r="A32" s="186">
        <v>14</v>
      </c>
      <c r="B32" s="202"/>
      <c r="C32" s="203"/>
      <c r="D32" s="204"/>
      <c r="E32" s="334"/>
      <c r="F32" s="334"/>
      <c r="G32" s="334"/>
      <c r="H32" s="334"/>
      <c r="I32" s="334"/>
      <c r="J32" s="334"/>
      <c r="K32" s="334"/>
      <c r="L32" s="190"/>
      <c r="M32" s="71"/>
      <c r="N32" s="72"/>
      <c r="O32" s="72"/>
      <c r="P32" s="73"/>
      <c r="Q32" s="74"/>
      <c r="R32" s="72"/>
      <c r="S32" s="72"/>
      <c r="T32" s="72"/>
      <c r="U32" s="73"/>
      <c r="V32" s="86"/>
      <c r="W32" s="20"/>
      <c r="X32" s="87"/>
    </row>
    <row r="33" spans="1:24" ht="21.6" customHeight="1" thickBot="1">
      <c r="A33" s="187">
        <v>15</v>
      </c>
      <c r="B33" s="205"/>
      <c r="C33" s="211"/>
      <c r="D33" s="207"/>
      <c r="E33" s="323"/>
      <c r="F33" s="323"/>
      <c r="G33" s="323"/>
      <c r="H33" s="323"/>
      <c r="I33" s="323"/>
      <c r="J33" s="323"/>
      <c r="K33" s="323"/>
      <c r="L33" s="191"/>
      <c r="M33" s="38"/>
      <c r="N33" s="39"/>
      <c r="O33" s="39"/>
      <c r="P33" s="52"/>
      <c r="Q33" s="53"/>
      <c r="R33" s="39"/>
      <c r="S33" s="39"/>
      <c r="T33" s="39"/>
      <c r="U33" s="52"/>
      <c r="V33" s="86"/>
      <c r="W33" s="20"/>
      <c r="X33" s="87"/>
    </row>
    <row r="34" spans="1:24" ht="21.6" customHeight="1">
      <c r="A34" s="349" t="s">
        <v>99</v>
      </c>
      <c r="B34" s="350"/>
      <c r="C34" s="350"/>
      <c r="D34" s="350"/>
      <c r="E34" s="212"/>
      <c r="F34" s="213"/>
      <c r="G34" s="214"/>
      <c r="H34" s="353"/>
      <c r="I34" s="354"/>
      <c r="J34" s="354"/>
      <c r="K34" s="354"/>
      <c r="L34" s="354"/>
      <c r="M34" s="354"/>
      <c r="N34" s="354"/>
      <c r="O34" s="354"/>
      <c r="P34" s="355"/>
      <c r="Q34" s="62"/>
      <c r="R34" s="63"/>
      <c r="S34" s="64"/>
      <c r="T34" s="63"/>
      <c r="U34" s="65"/>
      <c r="V34" s="86"/>
      <c r="W34" s="20"/>
      <c r="X34" s="87"/>
    </row>
    <row r="35" spans="1:24" ht="21.6" customHeight="1" thickBot="1">
      <c r="A35" s="351" t="s">
        <v>42</v>
      </c>
      <c r="B35" s="352"/>
      <c r="C35" s="352"/>
      <c r="D35" s="352"/>
      <c r="E35" s="215"/>
      <c r="F35" s="216"/>
      <c r="G35" s="217"/>
      <c r="H35" s="356"/>
      <c r="I35" s="357"/>
      <c r="J35" s="357"/>
      <c r="K35" s="357"/>
      <c r="L35" s="357"/>
      <c r="M35" s="357"/>
      <c r="N35" s="357"/>
      <c r="O35" s="357"/>
      <c r="P35" s="358"/>
      <c r="Q35" s="66"/>
      <c r="R35" s="67"/>
      <c r="S35" s="68"/>
      <c r="T35" s="67"/>
      <c r="U35" s="69"/>
      <c r="V35" s="94"/>
      <c r="W35" s="95"/>
      <c r="X35" s="96"/>
    </row>
    <row r="36" spans="1:24" ht="21.6" customHeight="1" thickBo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W36" s="20"/>
      <c r="X36" s="20"/>
    </row>
    <row r="37" spans="1:24" ht="21.6" customHeight="1">
      <c r="A37" s="261" t="s">
        <v>24</v>
      </c>
      <c r="B37" s="262"/>
      <c r="C37" s="262"/>
      <c r="D37" s="359">
        <f>D12</f>
        <v>0</v>
      </c>
      <c r="E37" s="359"/>
      <c r="F37" s="359"/>
      <c r="G37" s="359"/>
      <c r="H37" s="359"/>
      <c r="I37" s="359"/>
      <c r="J37" s="359"/>
      <c r="K37" s="359"/>
      <c r="L37" s="359"/>
      <c r="M37" s="359"/>
      <c r="N37" s="314" t="s">
        <v>80</v>
      </c>
      <c r="O37" s="364" t="str">
        <f>IF(O12=0,"",O12)</f>
        <v/>
      </c>
      <c r="P37" s="320" t="s">
        <v>81</v>
      </c>
      <c r="Q37" s="266" t="s">
        <v>45</v>
      </c>
      <c r="R37" s="267"/>
      <c r="S37" s="267"/>
      <c r="T37" s="267"/>
      <c r="U37" s="267"/>
      <c r="V37" s="268"/>
      <c r="W37" s="84"/>
      <c r="X37" s="85"/>
    </row>
    <row r="38" spans="1:24" ht="21.6" customHeight="1">
      <c r="A38" s="269" t="s">
        <v>25</v>
      </c>
      <c r="B38" s="270"/>
      <c r="C38" s="27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15"/>
      <c r="O38" s="365"/>
      <c r="P38" s="321"/>
      <c r="Q38" s="140" t="s">
        <v>3</v>
      </c>
      <c r="R38" s="147" t="s">
        <v>4</v>
      </c>
      <c r="S38" s="147" t="s">
        <v>5</v>
      </c>
      <c r="T38" s="147" t="s">
        <v>6</v>
      </c>
      <c r="U38" s="147" t="s">
        <v>48</v>
      </c>
      <c r="V38" s="260" t="s">
        <v>52</v>
      </c>
      <c r="W38" s="86"/>
      <c r="X38" s="87"/>
    </row>
    <row r="39" spans="1:24" ht="21.6" customHeight="1" thickBot="1">
      <c r="A39" s="41"/>
      <c r="B39" s="42"/>
      <c r="C39" s="42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16"/>
      <c r="O39" s="366"/>
      <c r="P39" s="322"/>
      <c r="Q39" s="43"/>
      <c r="R39" s="44"/>
      <c r="S39" s="45"/>
      <c r="T39" s="45"/>
      <c r="U39" s="45"/>
      <c r="V39" s="46"/>
      <c r="W39" s="88"/>
      <c r="X39" s="89"/>
    </row>
    <row r="40" spans="1:24" ht="21.6" customHeight="1">
      <c r="A40" s="293" t="s">
        <v>0</v>
      </c>
      <c r="B40" s="295" t="s">
        <v>40</v>
      </c>
      <c r="C40" s="296"/>
      <c r="D40" s="297"/>
      <c r="E40" s="301" t="s">
        <v>85</v>
      </c>
      <c r="F40" s="302"/>
      <c r="G40" s="302"/>
      <c r="H40" s="302"/>
      <c r="I40" s="302"/>
      <c r="J40" s="302"/>
      <c r="K40" s="302"/>
      <c r="L40" s="362" t="s">
        <v>0</v>
      </c>
      <c r="M40" s="308" t="s">
        <v>1</v>
      </c>
      <c r="N40" s="309"/>
      <c r="O40" s="309"/>
      <c r="P40" s="310"/>
      <c r="Q40" s="311" t="s">
        <v>2</v>
      </c>
      <c r="R40" s="312"/>
      <c r="S40" s="312"/>
      <c r="T40" s="312"/>
      <c r="U40" s="313"/>
      <c r="V40" s="20"/>
      <c r="W40" s="271" t="s">
        <v>12</v>
      </c>
      <c r="X40" s="272"/>
    </row>
    <row r="41" spans="1:24" ht="21.6" customHeight="1" thickBot="1">
      <c r="A41" s="294"/>
      <c r="B41" s="298"/>
      <c r="C41" s="299"/>
      <c r="D41" s="300"/>
      <c r="E41" s="304"/>
      <c r="F41" s="304"/>
      <c r="G41" s="304"/>
      <c r="H41" s="304"/>
      <c r="I41" s="304"/>
      <c r="J41" s="304"/>
      <c r="K41" s="304"/>
      <c r="L41" s="363"/>
      <c r="M41" s="141" t="s">
        <v>3</v>
      </c>
      <c r="N41" s="142" t="s">
        <v>4</v>
      </c>
      <c r="O41" s="142" t="s">
        <v>5</v>
      </c>
      <c r="P41" s="143" t="s">
        <v>6</v>
      </c>
      <c r="Q41" s="144" t="s">
        <v>7</v>
      </c>
      <c r="R41" s="145" t="s">
        <v>8</v>
      </c>
      <c r="S41" s="145" t="s">
        <v>9</v>
      </c>
      <c r="T41" s="145" t="s">
        <v>10</v>
      </c>
      <c r="U41" s="146" t="s">
        <v>11</v>
      </c>
      <c r="V41" s="20"/>
      <c r="W41" s="273" t="s">
        <v>13</v>
      </c>
      <c r="X41" s="274"/>
    </row>
    <row r="42" spans="1:24" ht="11.1" customHeight="1" thickBot="1">
      <c r="A42" s="275">
        <v>1</v>
      </c>
      <c r="B42" s="376" t="str">
        <f>IF(B17="", "", IF(B17=0,0, B17))</f>
        <v/>
      </c>
      <c r="C42" s="378" t="str">
        <f t="shared" ref="C42:D42" si="0">IF(C17="", "", IF(C17=0,0, C17))</f>
        <v/>
      </c>
      <c r="D42" s="380" t="str">
        <f t="shared" si="0"/>
        <v/>
      </c>
      <c r="E42" s="382">
        <f>E17</f>
        <v>0</v>
      </c>
      <c r="F42" s="383"/>
      <c r="G42" s="383"/>
      <c r="H42" s="383"/>
      <c r="I42" s="383"/>
      <c r="J42" s="383"/>
      <c r="K42" s="384"/>
      <c r="L42" s="388" t="str">
        <f>IF(L17="", "", IF(L17=0,0, L17))</f>
        <v/>
      </c>
      <c r="M42" s="291"/>
      <c r="N42" s="291"/>
      <c r="O42" s="291"/>
      <c r="P42" s="340"/>
      <c r="Q42" s="342"/>
      <c r="R42" s="291"/>
      <c r="S42" s="291"/>
      <c r="T42" s="291"/>
      <c r="U42" s="338"/>
      <c r="V42" s="20"/>
      <c r="W42" s="148"/>
      <c r="X42" s="148"/>
    </row>
    <row r="43" spans="1:24" ht="11.1" customHeight="1">
      <c r="A43" s="276"/>
      <c r="B43" s="377"/>
      <c r="C43" s="379"/>
      <c r="D43" s="381"/>
      <c r="E43" s="385"/>
      <c r="F43" s="386"/>
      <c r="G43" s="386"/>
      <c r="H43" s="386"/>
      <c r="I43" s="386"/>
      <c r="J43" s="386"/>
      <c r="K43" s="387"/>
      <c r="L43" s="389"/>
      <c r="M43" s="292"/>
      <c r="N43" s="292"/>
      <c r="O43" s="292"/>
      <c r="P43" s="341"/>
      <c r="Q43" s="343"/>
      <c r="R43" s="292"/>
      <c r="S43" s="292"/>
      <c r="T43" s="292"/>
      <c r="U43" s="339"/>
      <c r="V43" s="20"/>
      <c r="W43" s="330" t="s">
        <v>19</v>
      </c>
      <c r="X43" s="332" t="s">
        <v>14</v>
      </c>
    </row>
    <row r="44" spans="1:24" ht="21.6" customHeight="1" thickBot="1">
      <c r="A44" s="187">
        <v>2</v>
      </c>
      <c r="B44" s="195" t="str">
        <f>IF(B19="", "", IF(B19=0,0, B19))</f>
        <v/>
      </c>
      <c r="C44" s="196" t="str">
        <f t="shared" ref="C44:D44" si="1">IF(C19="", "", IF(C19=0,0, C19))</f>
        <v/>
      </c>
      <c r="D44" s="197" t="str">
        <f t="shared" si="1"/>
        <v/>
      </c>
      <c r="E44" s="372">
        <f t="shared" ref="E44:E45" si="2">E19</f>
        <v>0</v>
      </c>
      <c r="F44" s="372"/>
      <c r="G44" s="372"/>
      <c r="H44" s="372"/>
      <c r="I44" s="372"/>
      <c r="J44" s="372"/>
      <c r="K44" s="372"/>
      <c r="L44" s="193" t="str">
        <f>IF(L19="", "", IF(L19=0,0, L19))</f>
        <v/>
      </c>
      <c r="M44" s="97"/>
      <c r="N44" s="98"/>
      <c r="O44" s="98"/>
      <c r="P44" s="99"/>
      <c r="Q44" s="100"/>
      <c r="R44" s="98"/>
      <c r="S44" s="98"/>
      <c r="T44" s="98"/>
      <c r="U44" s="99"/>
      <c r="V44" s="20"/>
      <c r="W44" s="331"/>
      <c r="X44" s="333"/>
    </row>
    <row r="45" spans="1:24" ht="21.6" customHeight="1">
      <c r="A45" s="187">
        <v>3</v>
      </c>
      <c r="B45" s="198" t="str">
        <f t="shared" ref="B45:D45" si="3">IF(B20="", "", IF(B20=0,0, B20))</f>
        <v/>
      </c>
      <c r="C45" s="199" t="str">
        <f t="shared" si="3"/>
        <v/>
      </c>
      <c r="D45" s="200" t="str">
        <f t="shared" si="3"/>
        <v/>
      </c>
      <c r="E45" s="367">
        <f t="shared" si="2"/>
        <v>0</v>
      </c>
      <c r="F45" s="367"/>
      <c r="G45" s="367"/>
      <c r="H45" s="367"/>
      <c r="I45" s="367"/>
      <c r="J45" s="367"/>
      <c r="K45" s="367"/>
      <c r="L45" s="194" t="str">
        <f t="shared" ref="L45:L58" si="4">IF(L20="", "", IF(L20=0,0, L20))</f>
        <v/>
      </c>
      <c r="M45" s="38"/>
      <c r="N45" s="39"/>
      <c r="O45" s="39"/>
      <c r="P45" s="52"/>
      <c r="Q45" s="53"/>
      <c r="R45" s="39"/>
      <c r="S45" s="39"/>
      <c r="T45" s="39"/>
      <c r="U45" s="52"/>
      <c r="V45" s="20"/>
      <c r="W45" s="149" t="s">
        <v>7</v>
      </c>
      <c r="X45" s="150" t="s">
        <v>7</v>
      </c>
    </row>
    <row r="46" spans="1:24" ht="21.6" customHeight="1">
      <c r="A46" s="187">
        <v>4</v>
      </c>
      <c r="B46" s="195" t="str">
        <f t="shared" ref="B46:D46" si="5">IF(B21="", "", IF(B21=0,0, B21))</f>
        <v/>
      </c>
      <c r="C46" s="196" t="str">
        <f t="shared" si="5"/>
        <v/>
      </c>
      <c r="D46" s="197" t="str">
        <f t="shared" si="5"/>
        <v/>
      </c>
      <c r="E46" s="373">
        <f t="shared" ref="E46:E48" si="6">E21</f>
        <v>0</v>
      </c>
      <c r="F46" s="374"/>
      <c r="G46" s="374"/>
      <c r="H46" s="374"/>
      <c r="I46" s="374"/>
      <c r="J46" s="374"/>
      <c r="K46" s="375"/>
      <c r="L46" s="193" t="str">
        <f t="shared" si="4"/>
        <v/>
      </c>
      <c r="M46" s="97"/>
      <c r="N46" s="98"/>
      <c r="O46" s="98"/>
      <c r="P46" s="99"/>
      <c r="Q46" s="100"/>
      <c r="R46" s="98"/>
      <c r="S46" s="98"/>
      <c r="T46" s="98"/>
      <c r="U46" s="99"/>
      <c r="V46" s="20"/>
      <c r="W46" s="151" t="s">
        <v>8</v>
      </c>
      <c r="X46" s="152" t="s">
        <v>8</v>
      </c>
    </row>
    <row r="47" spans="1:24" ht="21.6" customHeight="1">
      <c r="A47" s="187">
        <v>5</v>
      </c>
      <c r="B47" s="198" t="str">
        <f t="shared" ref="B47:D47" si="7">IF(B22="", "", IF(B22=0,0, B22))</f>
        <v/>
      </c>
      <c r="C47" s="199" t="str">
        <f t="shared" si="7"/>
        <v/>
      </c>
      <c r="D47" s="200" t="str">
        <f t="shared" si="7"/>
        <v/>
      </c>
      <c r="E47" s="367">
        <f t="shared" si="6"/>
        <v>0</v>
      </c>
      <c r="F47" s="367"/>
      <c r="G47" s="367"/>
      <c r="H47" s="367"/>
      <c r="I47" s="367"/>
      <c r="J47" s="367"/>
      <c r="K47" s="367"/>
      <c r="L47" s="194" t="str">
        <f t="shared" si="4"/>
        <v/>
      </c>
      <c r="M47" s="38"/>
      <c r="N47" s="39"/>
      <c r="O47" s="39"/>
      <c r="P47" s="52"/>
      <c r="Q47" s="53"/>
      <c r="R47" s="39"/>
      <c r="S47" s="39"/>
      <c r="T47" s="39"/>
      <c r="U47" s="52"/>
      <c r="V47" s="20"/>
      <c r="W47" s="151" t="s">
        <v>9</v>
      </c>
      <c r="X47" s="152" t="s">
        <v>9</v>
      </c>
    </row>
    <row r="48" spans="1:24" ht="21.6" customHeight="1" thickBot="1">
      <c r="A48" s="189">
        <v>6</v>
      </c>
      <c r="B48" s="195" t="str">
        <f t="shared" ref="B48:D48" si="8">IF(B23="", "", IF(B23=0,0, B23))</f>
        <v/>
      </c>
      <c r="C48" s="196" t="str">
        <f t="shared" si="8"/>
        <v/>
      </c>
      <c r="D48" s="197" t="str">
        <f t="shared" si="8"/>
        <v/>
      </c>
      <c r="E48" s="368">
        <f t="shared" si="6"/>
        <v>0</v>
      </c>
      <c r="F48" s="368"/>
      <c r="G48" s="368"/>
      <c r="H48" s="368"/>
      <c r="I48" s="368"/>
      <c r="J48" s="368"/>
      <c r="K48" s="368"/>
      <c r="L48" s="193" t="str">
        <f t="shared" si="4"/>
        <v/>
      </c>
      <c r="M48" s="101"/>
      <c r="N48" s="102"/>
      <c r="O48" s="102"/>
      <c r="P48" s="103"/>
      <c r="Q48" s="104"/>
      <c r="R48" s="102"/>
      <c r="S48" s="102"/>
      <c r="T48" s="102"/>
      <c r="U48" s="103"/>
      <c r="V48" s="20"/>
      <c r="W48" s="153" t="s">
        <v>10</v>
      </c>
      <c r="X48" s="154" t="s">
        <v>10</v>
      </c>
    </row>
    <row r="49" spans="1:24" ht="11.1" customHeight="1" thickBot="1">
      <c r="A49" s="325">
        <v>7</v>
      </c>
      <c r="B49" s="376" t="str">
        <f t="shared" ref="B49:D49" si="9">IF(B24="", "", IF(B24=0,0, B24))</f>
        <v/>
      </c>
      <c r="C49" s="390" t="str">
        <f t="shared" si="9"/>
        <v/>
      </c>
      <c r="D49" s="380" t="str">
        <f t="shared" si="9"/>
        <v/>
      </c>
      <c r="E49" s="391">
        <f t="shared" ref="E49" si="10">E24</f>
        <v>0</v>
      </c>
      <c r="F49" s="392"/>
      <c r="G49" s="392"/>
      <c r="H49" s="392"/>
      <c r="I49" s="392"/>
      <c r="J49" s="392"/>
      <c r="K49" s="393"/>
      <c r="L49" s="394" t="str">
        <f t="shared" si="4"/>
        <v/>
      </c>
      <c r="M49" s="344"/>
      <c r="N49" s="344"/>
      <c r="O49" s="344"/>
      <c r="P49" s="347"/>
      <c r="Q49" s="348"/>
      <c r="R49" s="344"/>
      <c r="S49" s="344"/>
      <c r="T49" s="344"/>
      <c r="U49" s="345"/>
      <c r="V49" s="20"/>
      <c r="W49" s="148"/>
      <c r="X49" s="148"/>
    </row>
    <row r="50" spans="1:24" ht="11.1" customHeight="1">
      <c r="A50" s="276"/>
      <c r="B50" s="377" t="str">
        <f t="shared" ref="B50:D50" si="11">IF(B25="", "", IF(B25=0,0, B25))</f>
        <v/>
      </c>
      <c r="C50" s="379" t="str">
        <f t="shared" si="11"/>
        <v/>
      </c>
      <c r="D50" s="381" t="str">
        <f t="shared" si="11"/>
        <v/>
      </c>
      <c r="E50" s="385">
        <f t="shared" ref="E50" si="12">E25</f>
        <v>0</v>
      </c>
      <c r="F50" s="386"/>
      <c r="G50" s="386"/>
      <c r="H50" s="386"/>
      <c r="I50" s="386"/>
      <c r="J50" s="386"/>
      <c r="K50" s="387"/>
      <c r="L50" s="389" t="str">
        <f t="shared" si="4"/>
        <v/>
      </c>
      <c r="M50" s="292"/>
      <c r="N50" s="292"/>
      <c r="O50" s="292"/>
      <c r="P50" s="341"/>
      <c r="Q50" s="343"/>
      <c r="R50" s="292"/>
      <c r="S50" s="292"/>
      <c r="T50" s="292"/>
      <c r="U50" s="339"/>
      <c r="V50" s="20"/>
      <c r="W50" s="330" t="s">
        <v>15</v>
      </c>
      <c r="X50" s="332" t="s">
        <v>16</v>
      </c>
    </row>
    <row r="51" spans="1:24" ht="21.6" customHeight="1" thickBot="1">
      <c r="A51" s="187">
        <v>8</v>
      </c>
      <c r="B51" s="195" t="str">
        <f t="shared" ref="B51:D51" si="13">IF(B26="", "", IF(B26=0,0, B26))</f>
        <v/>
      </c>
      <c r="C51" s="196" t="str">
        <f t="shared" si="13"/>
        <v/>
      </c>
      <c r="D51" s="197" t="str">
        <f t="shared" si="13"/>
        <v/>
      </c>
      <c r="E51" s="372">
        <f t="shared" ref="E51" si="14">E26</f>
        <v>0</v>
      </c>
      <c r="F51" s="372"/>
      <c r="G51" s="372"/>
      <c r="H51" s="372"/>
      <c r="I51" s="372"/>
      <c r="J51" s="372"/>
      <c r="K51" s="372"/>
      <c r="L51" s="193" t="str">
        <f t="shared" si="4"/>
        <v/>
      </c>
      <c r="M51" s="97"/>
      <c r="N51" s="98"/>
      <c r="O51" s="98"/>
      <c r="P51" s="99"/>
      <c r="Q51" s="100"/>
      <c r="R51" s="98"/>
      <c r="S51" s="98"/>
      <c r="T51" s="98"/>
      <c r="U51" s="99"/>
      <c r="V51" s="20"/>
      <c r="W51" s="331"/>
      <c r="X51" s="333"/>
    </row>
    <row r="52" spans="1:24" ht="21.6" customHeight="1">
      <c r="A52" s="187">
        <v>9</v>
      </c>
      <c r="B52" s="198" t="str">
        <f t="shared" ref="B52:D52" si="15">IF(B27="", "", IF(B27=0,0, B27))</f>
        <v/>
      </c>
      <c r="C52" s="199" t="str">
        <f t="shared" si="15"/>
        <v/>
      </c>
      <c r="D52" s="200" t="str">
        <f t="shared" si="15"/>
        <v/>
      </c>
      <c r="E52" s="367">
        <f t="shared" ref="E52:E58" si="16">E27</f>
        <v>0</v>
      </c>
      <c r="F52" s="367"/>
      <c r="G52" s="367"/>
      <c r="H52" s="367"/>
      <c r="I52" s="367"/>
      <c r="J52" s="367"/>
      <c r="K52" s="367"/>
      <c r="L52" s="194" t="str">
        <f t="shared" si="4"/>
        <v/>
      </c>
      <c r="M52" s="38"/>
      <c r="N52" s="39"/>
      <c r="O52" s="39"/>
      <c r="P52" s="52"/>
      <c r="Q52" s="53"/>
      <c r="R52" s="39"/>
      <c r="S52" s="39"/>
      <c r="T52" s="39"/>
      <c r="U52" s="52"/>
      <c r="V52" s="20"/>
      <c r="W52" s="149" t="s">
        <v>7</v>
      </c>
      <c r="X52" s="150" t="s">
        <v>7</v>
      </c>
    </row>
    <row r="53" spans="1:24" ht="21.6" customHeight="1">
      <c r="A53" s="187">
        <v>10</v>
      </c>
      <c r="B53" s="195" t="str">
        <f t="shared" ref="B53:D53" si="17">IF(B28="", "", IF(B28=0,0, B28))</f>
        <v/>
      </c>
      <c r="C53" s="196" t="str">
        <f t="shared" si="17"/>
        <v/>
      </c>
      <c r="D53" s="197" t="str">
        <f t="shared" si="17"/>
        <v/>
      </c>
      <c r="E53" s="372">
        <f t="shared" si="16"/>
        <v>0</v>
      </c>
      <c r="F53" s="372"/>
      <c r="G53" s="372"/>
      <c r="H53" s="372"/>
      <c r="I53" s="372"/>
      <c r="J53" s="372"/>
      <c r="K53" s="372"/>
      <c r="L53" s="193" t="str">
        <f t="shared" si="4"/>
        <v/>
      </c>
      <c r="M53" s="97"/>
      <c r="N53" s="98"/>
      <c r="O53" s="98"/>
      <c r="P53" s="99"/>
      <c r="Q53" s="100"/>
      <c r="R53" s="98"/>
      <c r="S53" s="98"/>
      <c r="T53" s="98"/>
      <c r="U53" s="99"/>
      <c r="V53" s="20"/>
      <c r="W53" s="151" t="s">
        <v>8</v>
      </c>
      <c r="X53" s="152" t="s">
        <v>8</v>
      </c>
    </row>
    <row r="54" spans="1:24" ht="21.6" customHeight="1">
      <c r="A54" s="187">
        <v>11</v>
      </c>
      <c r="B54" s="198" t="str">
        <f t="shared" ref="B54:D54" si="18">IF(B29="", "", IF(B29=0,0, B29))</f>
        <v/>
      </c>
      <c r="C54" s="199" t="str">
        <f t="shared" si="18"/>
        <v/>
      </c>
      <c r="D54" s="200" t="str">
        <f t="shared" si="18"/>
        <v/>
      </c>
      <c r="E54" s="367">
        <f t="shared" si="16"/>
        <v>0</v>
      </c>
      <c r="F54" s="367"/>
      <c r="G54" s="367"/>
      <c r="H54" s="367"/>
      <c r="I54" s="367"/>
      <c r="J54" s="367"/>
      <c r="K54" s="367"/>
      <c r="L54" s="194" t="str">
        <f t="shared" si="4"/>
        <v/>
      </c>
      <c r="M54" s="38"/>
      <c r="N54" s="39"/>
      <c r="O54" s="39"/>
      <c r="P54" s="52"/>
      <c r="Q54" s="53"/>
      <c r="R54" s="39"/>
      <c r="S54" s="39"/>
      <c r="T54" s="39"/>
      <c r="U54" s="52"/>
      <c r="V54" s="20"/>
      <c r="W54" s="151" t="s">
        <v>9</v>
      </c>
      <c r="X54" s="152" t="s">
        <v>9</v>
      </c>
    </row>
    <row r="55" spans="1:24" ht="21.6" customHeight="1" thickBot="1">
      <c r="A55" s="187">
        <v>12</v>
      </c>
      <c r="B55" s="195" t="str">
        <f t="shared" ref="B55:D55" si="19">IF(B30="", "", IF(B30=0,0, B30))</f>
        <v/>
      </c>
      <c r="C55" s="196" t="str">
        <f t="shared" si="19"/>
        <v/>
      </c>
      <c r="D55" s="197" t="str">
        <f t="shared" si="19"/>
        <v/>
      </c>
      <c r="E55" s="372">
        <f t="shared" si="16"/>
        <v>0</v>
      </c>
      <c r="F55" s="372"/>
      <c r="G55" s="372"/>
      <c r="H55" s="372"/>
      <c r="I55" s="372"/>
      <c r="J55" s="372"/>
      <c r="K55" s="372"/>
      <c r="L55" s="193" t="str">
        <f t="shared" si="4"/>
        <v/>
      </c>
      <c r="M55" s="97"/>
      <c r="N55" s="98"/>
      <c r="O55" s="98"/>
      <c r="P55" s="99"/>
      <c r="Q55" s="100"/>
      <c r="R55" s="98"/>
      <c r="S55" s="98"/>
      <c r="T55" s="98"/>
      <c r="U55" s="99"/>
      <c r="V55" s="20"/>
      <c r="W55" s="155" t="s">
        <v>10</v>
      </c>
      <c r="X55" s="156" t="s">
        <v>10</v>
      </c>
    </row>
    <row r="56" spans="1:24" ht="21.6" customHeight="1">
      <c r="A56" s="187">
        <v>13</v>
      </c>
      <c r="B56" s="198" t="str">
        <f t="shared" ref="B56:D56" si="20">IF(B31="", "", IF(B31=0,0, B31))</f>
        <v/>
      </c>
      <c r="C56" s="199" t="str">
        <f t="shared" si="20"/>
        <v/>
      </c>
      <c r="D56" s="200" t="str">
        <f t="shared" si="20"/>
        <v/>
      </c>
      <c r="E56" s="367">
        <f t="shared" si="16"/>
        <v>0</v>
      </c>
      <c r="F56" s="367"/>
      <c r="G56" s="367"/>
      <c r="H56" s="367"/>
      <c r="I56" s="367"/>
      <c r="J56" s="367"/>
      <c r="K56" s="367"/>
      <c r="L56" s="194" t="str">
        <f t="shared" si="4"/>
        <v/>
      </c>
      <c r="M56" s="38"/>
      <c r="N56" s="39"/>
      <c r="O56" s="39"/>
      <c r="P56" s="52"/>
      <c r="Q56" s="53"/>
      <c r="R56" s="39"/>
      <c r="S56" s="39"/>
      <c r="T56" s="39"/>
      <c r="U56" s="52"/>
      <c r="V56" s="86"/>
      <c r="W56" s="20"/>
      <c r="X56" s="90"/>
    </row>
    <row r="57" spans="1:24" ht="21.6" customHeight="1">
      <c r="A57" s="187">
        <v>14</v>
      </c>
      <c r="B57" s="195" t="str">
        <f t="shared" ref="B57:D57" si="21">IF(B32="", "", IF(B32=0,0, B32))</f>
        <v/>
      </c>
      <c r="C57" s="196" t="str">
        <f t="shared" si="21"/>
        <v/>
      </c>
      <c r="D57" s="197" t="str">
        <f t="shared" si="21"/>
        <v/>
      </c>
      <c r="E57" s="372">
        <f t="shared" si="16"/>
        <v>0</v>
      </c>
      <c r="F57" s="372"/>
      <c r="G57" s="372"/>
      <c r="H57" s="372"/>
      <c r="I57" s="372"/>
      <c r="J57" s="372"/>
      <c r="K57" s="372"/>
      <c r="L57" s="193" t="str">
        <f t="shared" si="4"/>
        <v/>
      </c>
      <c r="M57" s="97"/>
      <c r="N57" s="98"/>
      <c r="O57" s="98"/>
      <c r="P57" s="99"/>
      <c r="Q57" s="100"/>
      <c r="R57" s="98"/>
      <c r="S57" s="98"/>
      <c r="T57" s="98"/>
      <c r="U57" s="99"/>
      <c r="V57" s="86"/>
      <c r="W57" s="20"/>
      <c r="X57" s="87"/>
    </row>
    <row r="58" spans="1:24" ht="21.6" customHeight="1" thickBot="1">
      <c r="A58" s="187">
        <v>15</v>
      </c>
      <c r="B58" s="198" t="str">
        <f t="shared" ref="B58:D58" si="22">IF(B33="", "", IF(B33=0,0, B33))</f>
        <v/>
      </c>
      <c r="C58" s="201" t="str">
        <f t="shared" si="22"/>
        <v/>
      </c>
      <c r="D58" s="200" t="str">
        <f t="shared" si="22"/>
        <v/>
      </c>
      <c r="E58" s="367">
        <f t="shared" si="16"/>
        <v>0</v>
      </c>
      <c r="F58" s="367"/>
      <c r="G58" s="367"/>
      <c r="H58" s="367"/>
      <c r="I58" s="367"/>
      <c r="J58" s="367"/>
      <c r="K58" s="367"/>
      <c r="L58" s="194" t="str">
        <f t="shared" si="4"/>
        <v/>
      </c>
      <c r="M58" s="38"/>
      <c r="N58" s="39"/>
      <c r="O58" s="39"/>
      <c r="P58" s="52"/>
      <c r="Q58" s="53"/>
      <c r="R58" s="39"/>
      <c r="S58" s="39"/>
      <c r="T58" s="39"/>
      <c r="U58" s="52"/>
      <c r="V58" s="86"/>
      <c r="W58" s="20"/>
      <c r="X58" s="87"/>
    </row>
    <row r="59" spans="1:24" ht="21.6" customHeight="1">
      <c r="A59" s="349" t="s">
        <v>99</v>
      </c>
      <c r="B59" s="350"/>
      <c r="C59" s="350"/>
      <c r="D59" s="350"/>
      <c r="E59" s="218" t="str">
        <f>IF(E34="", "", IF(E34=0,0, E34))</f>
        <v/>
      </c>
      <c r="F59" s="219" t="str">
        <f t="shared" ref="F59:G59" si="23">IF(F34="", "", IF(F34=0,0, F34))</f>
        <v/>
      </c>
      <c r="G59" s="220" t="str">
        <f t="shared" si="23"/>
        <v/>
      </c>
      <c r="H59" s="396">
        <f t="shared" ref="H59:H60" si="24">H34</f>
        <v>0</v>
      </c>
      <c r="I59" s="397"/>
      <c r="J59" s="397"/>
      <c r="K59" s="397"/>
      <c r="L59" s="397"/>
      <c r="M59" s="397"/>
      <c r="N59" s="397"/>
      <c r="O59" s="397"/>
      <c r="P59" s="398"/>
      <c r="Q59" s="62"/>
      <c r="R59" s="63"/>
      <c r="S59" s="64"/>
      <c r="T59" s="63"/>
      <c r="U59" s="65"/>
      <c r="V59" s="86"/>
      <c r="W59" s="20"/>
      <c r="X59" s="87"/>
    </row>
    <row r="60" spans="1:24" ht="21.6" customHeight="1" thickBot="1">
      <c r="A60" s="351" t="s">
        <v>42</v>
      </c>
      <c r="B60" s="352"/>
      <c r="C60" s="352"/>
      <c r="D60" s="352"/>
      <c r="E60" s="221" t="str">
        <f>IF(E35="", "", IF(E35=0,0, E35))</f>
        <v/>
      </c>
      <c r="F60" s="222" t="str">
        <f t="shared" ref="F60:G60" si="25">IF(F35="", "", IF(F35=0,0, F35))</f>
        <v/>
      </c>
      <c r="G60" s="223" t="str">
        <f t="shared" si="25"/>
        <v/>
      </c>
      <c r="H60" s="399">
        <f t="shared" si="24"/>
        <v>0</v>
      </c>
      <c r="I60" s="400"/>
      <c r="J60" s="400"/>
      <c r="K60" s="400"/>
      <c r="L60" s="400"/>
      <c r="M60" s="400"/>
      <c r="N60" s="400"/>
      <c r="O60" s="400"/>
      <c r="P60" s="401"/>
      <c r="Q60" s="66"/>
      <c r="R60" s="67"/>
      <c r="S60" s="68"/>
      <c r="T60" s="67"/>
      <c r="U60" s="69"/>
      <c r="V60" s="94"/>
      <c r="W60" s="95"/>
      <c r="X60" s="96"/>
    </row>
    <row r="61" spans="1:24" ht="6.6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  <c r="W61" s="20"/>
      <c r="X61" s="20"/>
    </row>
    <row r="62" spans="1:24" ht="18" customHeight="1">
      <c r="A62" s="395" t="s">
        <v>50</v>
      </c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20"/>
      <c r="W62" s="20"/>
      <c r="X62" s="20"/>
    </row>
    <row r="94" spans="20:20" ht="13.5">
      <c r="T94"/>
    </row>
  </sheetData>
  <sheetProtection sheet="1" scenarios="1"/>
  <mergeCells count="138">
    <mergeCell ref="A62:U62"/>
    <mergeCell ref="E57:K57"/>
    <mergeCell ref="E58:K58"/>
    <mergeCell ref="A59:D59"/>
    <mergeCell ref="E51:K51"/>
    <mergeCell ref="E52:K52"/>
    <mergeCell ref="E53:K53"/>
    <mergeCell ref="E54:K54"/>
    <mergeCell ref="E55:K55"/>
    <mergeCell ref="E56:K56"/>
    <mergeCell ref="A60:D60"/>
    <mergeCell ref="H59:P59"/>
    <mergeCell ref="H60:P60"/>
    <mergeCell ref="W50:W51"/>
    <mergeCell ref="X50:X51"/>
    <mergeCell ref="R49:R50"/>
    <mergeCell ref="S49:S50"/>
    <mergeCell ref="T49:T50"/>
    <mergeCell ref="U49:U50"/>
    <mergeCell ref="A49:A50"/>
    <mergeCell ref="B49:B50"/>
    <mergeCell ref="C49:C50"/>
    <mergeCell ref="D49:D50"/>
    <mergeCell ref="E49:K50"/>
    <mergeCell ref="L49:L50"/>
    <mergeCell ref="M49:M50"/>
    <mergeCell ref="N49:N50"/>
    <mergeCell ref="O49:O50"/>
    <mergeCell ref="P49:P50"/>
    <mergeCell ref="Q49:Q50"/>
    <mergeCell ref="E47:K47"/>
    <mergeCell ref="E48:K48"/>
    <mergeCell ref="A2:X2"/>
    <mergeCell ref="A4:X4"/>
    <mergeCell ref="A5:X5"/>
    <mergeCell ref="A7:X7"/>
    <mergeCell ref="A8:X8"/>
    <mergeCell ref="W43:W44"/>
    <mergeCell ref="X43:X44"/>
    <mergeCell ref="E44:K44"/>
    <mergeCell ref="E45:K45"/>
    <mergeCell ref="E46:K46"/>
    <mergeCell ref="W40:X40"/>
    <mergeCell ref="W41:X41"/>
    <mergeCell ref="A42:A43"/>
    <mergeCell ref="B42:B43"/>
    <mergeCell ref="C42:C43"/>
    <mergeCell ref="D42:D43"/>
    <mergeCell ref="E42:K43"/>
    <mergeCell ref="L42:L43"/>
    <mergeCell ref="M42:M43"/>
    <mergeCell ref="T42:T43"/>
    <mergeCell ref="U42:U43"/>
    <mergeCell ref="N42:N43"/>
    <mergeCell ref="O42:O43"/>
    <mergeCell ref="P42:P43"/>
    <mergeCell ref="Q42:Q43"/>
    <mergeCell ref="R42:R43"/>
    <mergeCell ref="S42:S43"/>
    <mergeCell ref="A37:C37"/>
    <mergeCell ref="D37:M39"/>
    <mergeCell ref="Q37:V37"/>
    <mergeCell ref="A38:C38"/>
    <mergeCell ref="A40:A41"/>
    <mergeCell ref="B40:D41"/>
    <mergeCell ref="E40:K41"/>
    <mergeCell ref="L40:L41"/>
    <mergeCell ref="M40:P40"/>
    <mergeCell ref="Q40:U40"/>
    <mergeCell ref="N37:N39"/>
    <mergeCell ref="O37:O39"/>
    <mergeCell ref="P37:P39"/>
    <mergeCell ref="A34:D34"/>
    <mergeCell ref="A35:D35"/>
    <mergeCell ref="E26:K26"/>
    <mergeCell ref="E27:K27"/>
    <mergeCell ref="E28:K28"/>
    <mergeCell ref="E29:K29"/>
    <mergeCell ref="E30:K30"/>
    <mergeCell ref="E31:K31"/>
    <mergeCell ref="H34:P34"/>
    <mergeCell ref="H35:P35"/>
    <mergeCell ref="U24:U25"/>
    <mergeCell ref="L24:L25"/>
    <mergeCell ref="M24:M25"/>
    <mergeCell ref="N24:N25"/>
    <mergeCell ref="O24:O25"/>
    <mergeCell ref="P24:P25"/>
    <mergeCell ref="Q24:Q25"/>
    <mergeCell ref="E32:K32"/>
    <mergeCell ref="E33:K33"/>
    <mergeCell ref="E22:K22"/>
    <mergeCell ref="E23:K23"/>
    <mergeCell ref="A24:A25"/>
    <mergeCell ref="B24:B25"/>
    <mergeCell ref="C24:C25"/>
    <mergeCell ref="D24:D25"/>
    <mergeCell ref="E24:K25"/>
    <mergeCell ref="W18:W19"/>
    <mergeCell ref="X18:X19"/>
    <mergeCell ref="E19:K19"/>
    <mergeCell ref="E20:K20"/>
    <mergeCell ref="E21:K21"/>
    <mergeCell ref="U17:U18"/>
    <mergeCell ref="O17:O18"/>
    <mergeCell ref="P17:P18"/>
    <mergeCell ref="Q17:Q18"/>
    <mergeCell ref="R17:R18"/>
    <mergeCell ref="S17:S18"/>
    <mergeCell ref="T17:T18"/>
    <mergeCell ref="W25:W26"/>
    <mergeCell ref="X25:X26"/>
    <mergeCell ref="R24:R25"/>
    <mergeCell ref="S24:S25"/>
    <mergeCell ref="T24:T25"/>
    <mergeCell ref="A12:C12"/>
    <mergeCell ref="D12:M14"/>
    <mergeCell ref="Q12:V12"/>
    <mergeCell ref="A13:C13"/>
    <mergeCell ref="W15:X15"/>
    <mergeCell ref="W16:X16"/>
    <mergeCell ref="A17:A18"/>
    <mergeCell ref="B17:B18"/>
    <mergeCell ref="C17:C18"/>
    <mergeCell ref="D17:D18"/>
    <mergeCell ref="E17:K18"/>
    <mergeCell ref="L17:L18"/>
    <mergeCell ref="M17:M18"/>
    <mergeCell ref="N17:N18"/>
    <mergeCell ref="A15:A16"/>
    <mergeCell ref="B15:D16"/>
    <mergeCell ref="E15:K16"/>
    <mergeCell ref="L15:L16"/>
    <mergeCell ref="M15:P15"/>
    <mergeCell ref="Q15:U15"/>
    <mergeCell ref="N12:N14"/>
    <mergeCell ref="O12:O14"/>
    <mergeCell ref="P12:P14"/>
  </mergeCells>
  <phoneticPr fontId="1"/>
  <printOptions horizontalCentered="1" verticalCentered="1"/>
  <pageMargins left="0.11811023622047245" right="0.11811023622047245" top="0.19685039370078741" bottom="0.11811023622047245" header="0" footer="0.31496062992125984"/>
  <pageSetup paperSize="9" scale="65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Q94"/>
  <sheetViews>
    <sheetView showGridLines="0" tabSelected="1" view="pageBreakPreview" zoomScaleNormal="100" zoomScaleSheetLayoutView="100" workbookViewId="0">
      <selection activeCell="P20" sqref="P20"/>
    </sheetView>
  </sheetViews>
  <sheetFormatPr defaultColWidth="2.625" defaultRowHeight="12"/>
  <cols>
    <col min="1" max="21" width="3.5" style="1" customWidth="1"/>
    <col min="22" max="39" width="4" style="2" customWidth="1"/>
    <col min="40" max="16384" width="2.625" style="1"/>
  </cols>
  <sheetData>
    <row r="1" spans="1:43" ht="36" customHeight="1">
      <c r="A1" s="477" t="s">
        <v>20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</row>
    <row r="2" spans="1:43" ht="24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43" ht="24" customHeight="1">
      <c r="A3" s="478" t="s">
        <v>26</v>
      </c>
      <c r="B3" s="479"/>
      <c r="C3" s="480"/>
      <c r="D3" s="484" t="s">
        <v>101</v>
      </c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6"/>
      <c r="V3" s="490" t="s">
        <v>88</v>
      </c>
      <c r="W3" s="491"/>
      <c r="X3" s="505" t="s">
        <v>84</v>
      </c>
      <c r="Y3" s="506"/>
      <c r="Z3" s="506"/>
      <c r="AA3" s="184" t="s">
        <v>53</v>
      </c>
      <c r="AB3" s="183">
        <v>11</v>
      </c>
      <c r="AC3" s="184" t="s">
        <v>54</v>
      </c>
      <c r="AD3" s="183"/>
      <c r="AE3" s="184" t="s">
        <v>55</v>
      </c>
      <c r="AF3" s="185"/>
      <c r="AG3" s="492" t="s">
        <v>90</v>
      </c>
      <c r="AH3" s="493"/>
      <c r="AI3" s="494" t="s">
        <v>51</v>
      </c>
      <c r="AJ3" s="495"/>
      <c r="AK3" s="495"/>
      <c r="AL3" s="495"/>
      <c r="AM3" s="496"/>
      <c r="AN3" s="2"/>
    </row>
    <row r="4" spans="1:43" ht="24" customHeight="1" thickBot="1">
      <c r="A4" s="481"/>
      <c r="B4" s="482"/>
      <c r="C4" s="483"/>
      <c r="D4" s="487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9"/>
      <c r="V4" s="497" t="s">
        <v>89</v>
      </c>
      <c r="W4" s="498"/>
      <c r="X4" s="499"/>
      <c r="Y4" s="500"/>
      <c r="Z4" s="500"/>
      <c r="AA4" s="500"/>
      <c r="AB4" s="500"/>
      <c r="AC4" s="500"/>
      <c r="AD4" s="500"/>
      <c r="AE4" s="500"/>
      <c r="AF4" s="501"/>
      <c r="AG4" s="508" t="s">
        <v>94</v>
      </c>
      <c r="AH4" s="509"/>
      <c r="AI4" s="509"/>
      <c r="AJ4" s="509"/>
      <c r="AK4" s="181"/>
      <c r="AL4" s="181"/>
      <c r="AM4" s="182"/>
      <c r="AN4" s="2"/>
    </row>
    <row r="5" spans="1:43" ht="19.350000000000001" customHeight="1">
      <c r="A5" s="261" t="s">
        <v>35</v>
      </c>
      <c r="B5" s="262"/>
      <c r="C5" s="262"/>
      <c r="D5" s="19"/>
      <c r="E5" s="445" t="s">
        <v>21</v>
      </c>
      <c r="F5" s="445"/>
      <c r="G5" s="445"/>
      <c r="H5" s="19"/>
      <c r="I5" s="19"/>
      <c r="J5" s="19"/>
      <c r="K5" s="420"/>
      <c r="L5" s="420"/>
      <c r="M5" s="20"/>
      <c r="N5" s="420"/>
      <c r="O5" s="420"/>
      <c r="P5" s="19"/>
      <c r="Q5" s="19"/>
      <c r="R5" s="445" t="s">
        <v>38</v>
      </c>
      <c r="S5" s="445"/>
      <c r="T5" s="445"/>
      <c r="U5" s="21"/>
      <c r="V5" s="230" t="s">
        <v>96</v>
      </c>
      <c r="W5" s="231"/>
      <c r="X5" s="231"/>
      <c r="Y5" s="232"/>
      <c r="Z5" s="232"/>
      <c r="AA5" s="232"/>
      <c r="AB5" s="251" t="s">
        <v>97</v>
      </c>
      <c r="AC5" s="232"/>
      <c r="AD5" s="232"/>
      <c r="AE5" s="234"/>
      <c r="AF5" s="250"/>
      <c r="AG5" s="252"/>
      <c r="AH5" s="233" t="s">
        <v>98</v>
      </c>
      <c r="AI5" s="232"/>
      <c r="AJ5" s="232"/>
      <c r="AK5" s="232"/>
      <c r="AL5" s="232"/>
      <c r="AM5" s="235"/>
    </row>
    <row r="6" spans="1:43" ht="19.350000000000001" customHeight="1" thickBot="1">
      <c r="A6" s="269" t="s">
        <v>36</v>
      </c>
      <c r="B6" s="270"/>
      <c r="C6" s="270"/>
      <c r="D6" s="411">
        <f>D12</f>
        <v>0</v>
      </c>
      <c r="E6" s="411"/>
      <c r="F6" s="411"/>
      <c r="G6" s="411"/>
      <c r="H6" s="411"/>
      <c r="I6" s="19"/>
      <c r="J6" s="446"/>
      <c r="K6" s="446"/>
      <c r="L6" s="420" t="s">
        <v>37</v>
      </c>
      <c r="M6" s="420"/>
      <c r="N6" s="446"/>
      <c r="O6" s="446"/>
      <c r="P6" s="420"/>
      <c r="Q6" s="420"/>
      <c r="R6" s="420"/>
      <c r="S6" s="420"/>
      <c r="T6" s="420"/>
      <c r="U6" s="507"/>
      <c r="V6" s="236"/>
      <c r="W6" s="237"/>
      <c r="X6" s="231"/>
      <c r="Y6" s="238"/>
      <c r="Z6" s="238"/>
      <c r="AA6" s="238"/>
      <c r="AB6" s="253"/>
      <c r="AC6" s="238"/>
      <c r="AD6" s="238"/>
      <c r="AE6" s="239"/>
      <c r="AF6" s="240"/>
      <c r="AG6" s="254"/>
      <c r="AH6" s="238"/>
      <c r="AI6" s="238"/>
      <c r="AJ6" s="238"/>
      <c r="AK6" s="238"/>
      <c r="AL6" s="238"/>
      <c r="AM6" s="241"/>
    </row>
    <row r="7" spans="1:43" ht="19.350000000000001" customHeight="1" thickTop="1">
      <c r="A7" s="179"/>
      <c r="B7" s="180"/>
      <c r="C7" s="180"/>
      <c r="D7" s="228"/>
      <c r="E7" s="407"/>
      <c r="F7" s="408"/>
      <c r="G7" s="409"/>
      <c r="H7" s="228"/>
      <c r="I7" s="19"/>
      <c r="J7" s="446"/>
      <c r="K7" s="446"/>
      <c r="L7" s="420" t="s">
        <v>37</v>
      </c>
      <c r="M7" s="420"/>
      <c r="N7" s="446"/>
      <c r="O7" s="446"/>
      <c r="P7" s="420"/>
      <c r="Q7" s="19"/>
      <c r="R7" s="416"/>
      <c r="S7" s="417"/>
      <c r="T7" s="418"/>
      <c r="U7" s="229"/>
      <c r="V7" s="242" t="s">
        <v>91</v>
      </c>
      <c r="W7" s="243"/>
      <c r="X7" s="243"/>
      <c r="Y7" s="456"/>
      <c r="Z7" s="456"/>
      <c r="AA7" s="456"/>
      <c r="AB7" s="456"/>
      <c r="AC7" s="456"/>
      <c r="AD7" s="460"/>
      <c r="AE7" s="244" t="s">
        <v>93</v>
      </c>
      <c r="AF7" s="231"/>
      <c r="AG7" s="231"/>
      <c r="AH7" s="456"/>
      <c r="AI7" s="456"/>
      <c r="AJ7" s="456"/>
      <c r="AK7" s="456"/>
      <c r="AL7" s="456"/>
      <c r="AM7" s="457"/>
    </row>
    <row r="8" spans="1:43" ht="19.350000000000001" customHeight="1">
      <c r="A8" s="28"/>
      <c r="B8" s="19"/>
      <c r="C8" s="19"/>
      <c r="D8" s="19"/>
      <c r="E8" s="410"/>
      <c r="F8" s="411"/>
      <c r="G8" s="412"/>
      <c r="H8" s="31"/>
      <c r="I8" s="21"/>
      <c r="J8" s="446"/>
      <c r="K8" s="446"/>
      <c r="L8" s="420" t="s">
        <v>37</v>
      </c>
      <c r="M8" s="420"/>
      <c r="N8" s="446"/>
      <c r="O8" s="446"/>
      <c r="P8" s="420"/>
      <c r="Q8" s="31"/>
      <c r="R8" s="419"/>
      <c r="S8" s="420"/>
      <c r="T8" s="421"/>
      <c r="U8" s="19"/>
      <c r="V8" s="245"/>
      <c r="W8" s="240"/>
      <c r="X8" s="240"/>
      <c r="Y8" s="458"/>
      <c r="Z8" s="458"/>
      <c r="AA8" s="458"/>
      <c r="AB8" s="458"/>
      <c r="AC8" s="458"/>
      <c r="AD8" s="504"/>
      <c r="AE8" s="246"/>
      <c r="AF8" s="240"/>
      <c r="AG8" s="240"/>
      <c r="AH8" s="458"/>
      <c r="AI8" s="458"/>
      <c r="AJ8" s="458"/>
      <c r="AK8" s="458"/>
      <c r="AL8" s="458"/>
      <c r="AM8" s="459"/>
    </row>
    <row r="9" spans="1:43" ht="19.350000000000001" customHeight="1" thickBot="1">
      <c r="A9" s="28"/>
      <c r="B9" s="19"/>
      <c r="C9" s="19"/>
      <c r="D9" s="19"/>
      <c r="E9" s="413"/>
      <c r="F9" s="414"/>
      <c r="G9" s="415"/>
      <c r="H9" s="31"/>
      <c r="I9" s="21"/>
      <c r="J9" s="446"/>
      <c r="K9" s="446"/>
      <c r="L9" s="420" t="s">
        <v>37</v>
      </c>
      <c r="M9" s="420"/>
      <c r="N9" s="446"/>
      <c r="O9" s="446"/>
      <c r="P9" s="420"/>
      <c r="Q9" s="31"/>
      <c r="R9" s="422"/>
      <c r="S9" s="423"/>
      <c r="T9" s="424"/>
      <c r="U9" s="19"/>
      <c r="V9" s="242" t="s">
        <v>92</v>
      </c>
      <c r="W9" s="243"/>
      <c r="X9" s="243"/>
      <c r="Y9" s="456"/>
      <c r="Z9" s="456"/>
      <c r="AA9" s="456"/>
      <c r="AB9" s="456"/>
      <c r="AC9" s="456"/>
      <c r="AD9" s="460"/>
      <c r="AE9" s="247" t="s">
        <v>32</v>
      </c>
      <c r="AF9" s="243"/>
      <c r="AG9" s="243"/>
      <c r="AH9" s="456"/>
      <c r="AI9" s="456"/>
      <c r="AJ9" s="456"/>
      <c r="AK9" s="456"/>
      <c r="AL9" s="456"/>
      <c r="AM9" s="457"/>
    </row>
    <row r="10" spans="1:43" ht="19.350000000000001" customHeight="1" thickTop="1" thickBot="1">
      <c r="A10" s="34"/>
      <c r="B10" s="35"/>
      <c r="C10" s="35"/>
      <c r="D10" s="35"/>
      <c r="E10" s="35"/>
      <c r="F10" s="35"/>
      <c r="G10" s="35"/>
      <c r="H10" s="35"/>
      <c r="I10" s="35"/>
      <c r="J10" s="464"/>
      <c r="K10" s="464"/>
      <c r="L10" s="503" t="s">
        <v>39</v>
      </c>
      <c r="M10" s="503"/>
      <c r="N10" s="464"/>
      <c r="O10" s="464"/>
      <c r="P10" s="502"/>
      <c r="Q10" s="35"/>
      <c r="R10" s="35"/>
      <c r="S10" s="35"/>
      <c r="T10" s="35"/>
      <c r="U10" s="35"/>
      <c r="V10" s="248"/>
      <c r="W10" s="249"/>
      <c r="X10" s="249"/>
      <c r="Y10" s="461"/>
      <c r="Z10" s="461"/>
      <c r="AA10" s="461"/>
      <c r="AB10" s="461"/>
      <c r="AC10" s="461"/>
      <c r="AD10" s="462"/>
      <c r="AE10" s="249"/>
      <c r="AF10" s="249"/>
      <c r="AG10" s="249"/>
      <c r="AH10" s="461"/>
      <c r="AI10" s="461"/>
      <c r="AJ10" s="461"/>
      <c r="AK10" s="461"/>
      <c r="AL10" s="461"/>
      <c r="AM10" s="463"/>
    </row>
    <row r="11" spans="1:43" ht="24" customHeight="1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43" ht="21.6" customHeight="1" thickBot="1">
      <c r="A12" s="261" t="s">
        <v>22</v>
      </c>
      <c r="B12" s="262"/>
      <c r="C12" s="262"/>
      <c r="D12" s="359">
        <f>'入力用＆（濃色）スコアシート貼り付け用'!D12</f>
        <v>0</v>
      </c>
      <c r="E12" s="359"/>
      <c r="F12" s="359"/>
      <c r="G12" s="359"/>
      <c r="H12" s="359"/>
      <c r="I12" s="359"/>
      <c r="J12" s="359"/>
      <c r="K12" s="359"/>
      <c r="L12" s="359"/>
      <c r="M12" s="359"/>
      <c r="N12" s="465" t="s">
        <v>46</v>
      </c>
      <c r="O12" s="465"/>
      <c r="P12" s="466"/>
      <c r="Q12" s="266" t="s">
        <v>45</v>
      </c>
      <c r="R12" s="267"/>
      <c r="S12" s="267"/>
      <c r="T12" s="267"/>
      <c r="U12" s="267"/>
      <c r="V12" s="268"/>
      <c r="W12" s="20"/>
      <c r="X12" s="20"/>
      <c r="Y12" s="20"/>
      <c r="Z12" s="447" t="s">
        <v>86</v>
      </c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9"/>
      <c r="AQ12" s="3"/>
    </row>
    <row r="13" spans="1:43" ht="21.6" customHeight="1" thickBot="1">
      <c r="A13" s="269" t="s">
        <v>23</v>
      </c>
      <c r="B13" s="270"/>
      <c r="C13" s="27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467"/>
      <c r="O13" s="467"/>
      <c r="P13" s="468"/>
      <c r="Q13" s="140" t="s">
        <v>3</v>
      </c>
      <c r="R13" s="147" t="s">
        <v>4</v>
      </c>
      <c r="S13" s="147" t="s">
        <v>5</v>
      </c>
      <c r="T13" s="147" t="s">
        <v>6</v>
      </c>
      <c r="U13" s="147" t="s">
        <v>48</v>
      </c>
      <c r="V13" s="260" t="s">
        <v>52</v>
      </c>
      <c r="W13" s="20"/>
      <c r="X13" s="20"/>
      <c r="Y13" s="20"/>
      <c r="Z13" s="450" t="s">
        <v>17</v>
      </c>
      <c r="AA13" s="451"/>
      <c r="AB13" s="452" t="s">
        <v>18</v>
      </c>
      <c r="AC13" s="453"/>
      <c r="AD13" s="454"/>
      <c r="AE13" s="450" t="s">
        <v>17</v>
      </c>
      <c r="AF13" s="451"/>
      <c r="AG13" s="452" t="s">
        <v>18</v>
      </c>
      <c r="AH13" s="453"/>
      <c r="AI13" s="454"/>
      <c r="AJ13" s="450" t="s">
        <v>17</v>
      </c>
      <c r="AK13" s="451"/>
      <c r="AL13" s="452" t="s">
        <v>18</v>
      </c>
      <c r="AM13" s="453"/>
    </row>
    <row r="14" spans="1:43" ht="21.6" customHeight="1" thickBot="1">
      <c r="A14" s="157"/>
      <c r="B14" s="158"/>
      <c r="C14" s="158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469"/>
      <c r="O14" s="469"/>
      <c r="P14" s="470"/>
      <c r="Q14" s="141"/>
      <c r="R14" s="142"/>
      <c r="S14" s="159"/>
      <c r="T14" s="159"/>
      <c r="U14" s="159"/>
      <c r="V14" s="160"/>
      <c r="W14" s="20"/>
      <c r="X14" s="20"/>
      <c r="Y14" s="20"/>
      <c r="Z14" s="161"/>
      <c r="AA14" s="162">
        <v>1</v>
      </c>
      <c r="AB14" s="163">
        <v>1</v>
      </c>
      <c r="AC14" s="164"/>
      <c r="AD14" s="454"/>
      <c r="AE14" s="173"/>
      <c r="AF14" s="162">
        <v>41</v>
      </c>
      <c r="AG14" s="163">
        <v>41</v>
      </c>
      <c r="AH14" s="162"/>
      <c r="AI14" s="454"/>
      <c r="AJ14" s="162"/>
      <c r="AK14" s="162">
        <v>81</v>
      </c>
      <c r="AL14" s="163">
        <v>81</v>
      </c>
      <c r="AM14" s="176"/>
    </row>
    <row r="15" spans="1:43" ht="21.6" customHeight="1">
      <c r="A15" s="293" t="s">
        <v>0</v>
      </c>
      <c r="B15" s="295" t="s">
        <v>40</v>
      </c>
      <c r="C15" s="296"/>
      <c r="D15" s="297"/>
      <c r="E15" s="301" t="s">
        <v>85</v>
      </c>
      <c r="F15" s="302"/>
      <c r="G15" s="302"/>
      <c r="H15" s="302"/>
      <c r="I15" s="302"/>
      <c r="J15" s="302"/>
      <c r="K15" s="303"/>
      <c r="L15" s="306" t="s">
        <v>0</v>
      </c>
      <c r="M15" s="308" t="s">
        <v>1</v>
      </c>
      <c r="N15" s="309"/>
      <c r="O15" s="309"/>
      <c r="P15" s="310"/>
      <c r="Q15" s="311" t="s">
        <v>2</v>
      </c>
      <c r="R15" s="312"/>
      <c r="S15" s="312"/>
      <c r="T15" s="312"/>
      <c r="U15" s="313"/>
      <c r="V15" s="20"/>
      <c r="W15" s="271" t="s">
        <v>12</v>
      </c>
      <c r="X15" s="272"/>
      <c r="Y15" s="20"/>
      <c r="Z15" s="165"/>
      <c r="AA15" s="166">
        <v>2</v>
      </c>
      <c r="AB15" s="167">
        <v>2</v>
      </c>
      <c r="AC15" s="168"/>
      <c r="AD15" s="454"/>
      <c r="AE15" s="174"/>
      <c r="AF15" s="166">
        <v>42</v>
      </c>
      <c r="AG15" s="167">
        <v>42</v>
      </c>
      <c r="AH15" s="166"/>
      <c r="AI15" s="454"/>
      <c r="AJ15" s="166"/>
      <c r="AK15" s="166">
        <v>82</v>
      </c>
      <c r="AL15" s="167">
        <v>82</v>
      </c>
      <c r="AM15" s="177"/>
    </row>
    <row r="16" spans="1:43" ht="21.6" customHeight="1" thickBot="1">
      <c r="A16" s="294"/>
      <c r="B16" s="298"/>
      <c r="C16" s="299"/>
      <c r="D16" s="300"/>
      <c r="E16" s="304"/>
      <c r="F16" s="304"/>
      <c r="G16" s="304"/>
      <c r="H16" s="304"/>
      <c r="I16" s="304"/>
      <c r="J16" s="304"/>
      <c r="K16" s="305"/>
      <c r="L16" s="307"/>
      <c r="M16" s="141" t="s">
        <v>3</v>
      </c>
      <c r="N16" s="142" t="s">
        <v>4</v>
      </c>
      <c r="O16" s="142" t="s">
        <v>5</v>
      </c>
      <c r="P16" s="143" t="s">
        <v>6</v>
      </c>
      <c r="Q16" s="144" t="s">
        <v>7</v>
      </c>
      <c r="R16" s="145" t="s">
        <v>8</v>
      </c>
      <c r="S16" s="145" t="s">
        <v>9</v>
      </c>
      <c r="T16" s="145" t="s">
        <v>10</v>
      </c>
      <c r="U16" s="146" t="s">
        <v>11</v>
      </c>
      <c r="V16" s="20"/>
      <c r="W16" s="273" t="s">
        <v>13</v>
      </c>
      <c r="X16" s="274"/>
      <c r="Y16" s="20"/>
      <c r="Z16" s="165"/>
      <c r="AA16" s="166">
        <v>3</v>
      </c>
      <c r="AB16" s="167">
        <v>3</v>
      </c>
      <c r="AC16" s="168"/>
      <c r="AD16" s="454"/>
      <c r="AE16" s="174"/>
      <c r="AF16" s="166">
        <v>43</v>
      </c>
      <c r="AG16" s="167">
        <v>43</v>
      </c>
      <c r="AH16" s="166"/>
      <c r="AI16" s="454"/>
      <c r="AJ16" s="166"/>
      <c r="AK16" s="166">
        <v>83</v>
      </c>
      <c r="AL16" s="167">
        <v>83</v>
      </c>
      <c r="AM16" s="177"/>
    </row>
    <row r="17" spans="1:39" ht="11.1" customHeight="1" thickBot="1">
      <c r="A17" s="275">
        <v>1</v>
      </c>
      <c r="B17" s="376" t="str">
        <f>IF('入力用＆（濃色）スコアシート貼り付け用'!B17="","",IF('入力用＆（濃色）スコアシート貼り付け用'!B17=0,0,'入力用＆（濃色）スコアシート貼り付け用'!B17))</f>
        <v/>
      </c>
      <c r="C17" s="378" t="str">
        <f>IF('入力用＆（濃色）スコアシート貼り付け用'!C17="","",IF('入力用＆（濃色）スコアシート貼り付け用'!C17=0,0,'入力用＆（濃色）スコアシート貼り付け用'!C17))</f>
        <v/>
      </c>
      <c r="D17" s="380" t="str">
        <f>IF('入力用＆（濃色）スコアシート貼り付け用'!D17="","",IF('入力用＆（濃色）スコアシート貼り付け用'!D17=0,0,'入力用＆（濃色）スコアシート貼り付け用'!D17))</f>
        <v/>
      </c>
      <c r="E17" s="471">
        <f>'入力用＆（濃色）スコアシート貼り付け用'!E17</f>
        <v>0</v>
      </c>
      <c r="F17" s="472"/>
      <c r="G17" s="472"/>
      <c r="H17" s="472"/>
      <c r="I17" s="472"/>
      <c r="J17" s="472"/>
      <c r="K17" s="473"/>
      <c r="L17" s="388" t="str">
        <f>IF('入力用＆（濃色）スコアシート貼り付け用'!L17="","",IF('入力用＆（濃色）スコアシート貼り付け用'!L17=0,0,'入力用＆（濃色）スコアシート貼り付け用'!L17))</f>
        <v/>
      </c>
      <c r="M17" s="291"/>
      <c r="N17" s="291"/>
      <c r="O17" s="291"/>
      <c r="P17" s="340"/>
      <c r="Q17" s="342"/>
      <c r="R17" s="291"/>
      <c r="S17" s="291"/>
      <c r="T17" s="291"/>
      <c r="U17" s="338"/>
      <c r="V17" s="20"/>
      <c r="W17" s="148"/>
      <c r="X17" s="148"/>
      <c r="Y17" s="20"/>
      <c r="Z17" s="403"/>
      <c r="AA17" s="404">
        <v>4</v>
      </c>
      <c r="AB17" s="406">
        <v>4</v>
      </c>
      <c r="AC17" s="425"/>
      <c r="AD17" s="454"/>
      <c r="AE17" s="427"/>
      <c r="AF17" s="426">
        <v>44</v>
      </c>
      <c r="AG17" s="406">
        <v>44</v>
      </c>
      <c r="AH17" s="426"/>
      <c r="AI17" s="454"/>
      <c r="AJ17" s="426"/>
      <c r="AK17" s="426">
        <v>84</v>
      </c>
      <c r="AL17" s="406">
        <v>84</v>
      </c>
      <c r="AM17" s="402"/>
    </row>
    <row r="18" spans="1:39" ht="11.1" customHeight="1">
      <c r="A18" s="276"/>
      <c r="B18" s="377"/>
      <c r="C18" s="379"/>
      <c r="D18" s="381"/>
      <c r="E18" s="474"/>
      <c r="F18" s="475"/>
      <c r="G18" s="475"/>
      <c r="H18" s="475"/>
      <c r="I18" s="475"/>
      <c r="J18" s="475"/>
      <c r="K18" s="476"/>
      <c r="L18" s="389"/>
      <c r="M18" s="292"/>
      <c r="N18" s="292"/>
      <c r="O18" s="292"/>
      <c r="P18" s="341"/>
      <c r="Q18" s="343"/>
      <c r="R18" s="292"/>
      <c r="S18" s="292"/>
      <c r="T18" s="292"/>
      <c r="U18" s="339"/>
      <c r="V18" s="20"/>
      <c r="W18" s="330" t="s">
        <v>19</v>
      </c>
      <c r="X18" s="332" t="s">
        <v>14</v>
      </c>
      <c r="Y18" s="20"/>
      <c r="Z18" s="403"/>
      <c r="AA18" s="405"/>
      <c r="AB18" s="406"/>
      <c r="AC18" s="425"/>
      <c r="AD18" s="454"/>
      <c r="AE18" s="427"/>
      <c r="AF18" s="426"/>
      <c r="AG18" s="406"/>
      <c r="AH18" s="426"/>
      <c r="AI18" s="454"/>
      <c r="AJ18" s="426"/>
      <c r="AK18" s="426"/>
      <c r="AL18" s="406"/>
      <c r="AM18" s="402"/>
    </row>
    <row r="19" spans="1:39" ht="21.6" customHeight="1" thickBot="1">
      <c r="A19" s="186">
        <v>2</v>
      </c>
      <c r="B19" s="195" t="str">
        <f>IF('入力用＆（濃色）スコアシート貼り付け用'!B19="","",IF('入力用＆（濃色）スコアシート貼り付け用'!B19=0,0,'入力用＆（濃色）スコアシート貼り付け用'!B19))</f>
        <v/>
      </c>
      <c r="C19" s="196" t="str">
        <f>IF('入力用＆（濃色）スコアシート貼り付け用'!C19="","",IF('入力用＆（濃色）スコアシート貼り付け用'!C19=0,0,'入力用＆（濃色）スコアシート貼り付け用'!C19))</f>
        <v/>
      </c>
      <c r="D19" s="197" t="str">
        <f>IF('入力用＆（濃色）スコアシート貼り付け用'!D19="","",IF('入力用＆（濃色）スコアシート貼り付け用'!D19=0,0,'入力用＆（濃色）スコアシート貼り付け用'!D19))</f>
        <v/>
      </c>
      <c r="E19" s="372">
        <f>'入力用＆（濃色）スコアシート貼り付け用'!E19</f>
        <v>0</v>
      </c>
      <c r="F19" s="372"/>
      <c r="G19" s="372"/>
      <c r="H19" s="372"/>
      <c r="I19" s="372"/>
      <c r="J19" s="372"/>
      <c r="K19" s="372"/>
      <c r="L19" s="193" t="str">
        <f>IF('入力用＆（濃色）スコアシート貼り付け用'!L19="","",IF('入力用＆（濃色）スコアシート貼り付け用'!L19=0,0,'入力用＆（濃色）スコアシート貼り付け用'!L19))</f>
        <v/>
      </c>
      <c r="M19" s="71"/>
      <c r="N19" s="72"/>
      <c r="O19" s="72"/>
      <c r="P19" s="73"/>
      <c r="Q19" s="74"/>
      <c r="R19" s="72"/>
      <c r="S19" s="72"/>
      <c r="T19" s="72"/>
      <c r="U19" s="73"/>
      <c r="V19" s="20"/>
      <c r="W19" s="331"/>
      <c r="X19" s="333"/>
      <c r="Y19" s="20"/>
      <c r="Z19" s="165"/>
      <c r="AA19" s="166">
        <v>5</v>
      </c>
      <c r="AB19" s="167">
        <v>5</v>
      </c>
      <c r="AC19" s="168"/>
      <c r="AD19" s="454"/>
      <c r="AE19" s="174"/>
      <c r="AF19" s="166">
        <v>45</v>
      </c>
      <c r="AG19" s="167">
        <v>45</v>
      </c>
      <c r="AH19" s="166"/>
      <c r="AI19" s="454"/>
      <c r="AJ19" s="166"/>
      <c r="AK19" s="166">
        <v>85</v>
      </c>
      <c r="AL19" s="167">
        <v>85</v>
      </c>
      <c r="AM19" s="177"/>
    </row>
    <row r="20" spans="1:39" ht="21.6" customHeight="1">
      <c r="A20" s="187">
        <v>3</v>
      </c>
      <c r="B20" s="198" t="str">
        <f>IF('入力用＆（濃色）スコアシート貼り付け用'!B20="","",IF('入力用＆（濃色）スコアシート貼り付け用'!B20=0,0,'入力用＆（濃色）スコアシート貼り付け用'!B20))</f>
        <v/>
      </c>
      <c r="C20" s="199" t="str">
        <f>IF('入力用＆（濃色）スコアシート貼り付け用'!C20="","",IF('入力用＆（濃色）スコアシート貼り付け用'!C20=0,0,'入力用＆（濃色）スコアシート貼り付け用'!C20))</f>
        <v/>
      </c>
      <c r="D20" s="200" t="str">
        <f>IF('入力用＆（濃色）スコアシート貼り付け用'!D20="","",IF('入力用＆（濃色）スコアシート貼り付け用'!D20=0,0,'入力用＆（濃色）スコアシート貼り付け用'!D20))</f>
        <v/>
      </c>
      <c r="E20" s="367">
        <f>'入力用＆（濃色）スコアシート貼り付け用'!E20</f>
        <v>0</v>
      </c>
      <c r="F20" s="367"/>
      <c r="G20" s="367"/>
      <c r="H20" s="367"/>
      <c r="I20" s="367"/>
      <c r="J20" s="367"/>
      <c r="K20" s="367"/>
      <c r="L20" s="194" t="str">
        <f>IF('入力用＆（濃色）スコアシート貼り付け用'!L20="","",IF('入力用＆（濃色）スコアシート貼り付け用'!L20=0,0,'入力用＆（濃色）スコアシート貼り付け用'!L20))</f>
        <v/>
      </c>
      <c r="M20" s="38"/>
      <c r="N20" s="39"/>
      <c r="O20" s="39"/>
      <c r="P20" s="52"/>
      <c r="Q20" s="53"/>
      <c r="R20" s="39"/>
      <c r="S20" s="39"/>
      <c r="T20" s="39"/>
      <c r="U20" s="52"/>
      <c r="V20" s="20"/>
      <c r="W20" s="149" t="s">
        <v>7</v>
      </c>
      <c r="X20" s="150" t="s">
        <v>7</v>
      </c>
      <c r="Y20" s="20"/>
      <c r="Z20" s="165"/>
      <c r="AA20" s="166">
        <v>6</v>
      </c>
      <c r="AB20" s="167">
        <v>6</v>
      </c>
      <c r="AC20" s="168"/>
      <c r="AD20" s="454"/>
      <c r="AE20" s="174"/>
      <c r="AF20" s="166">
        <v>46</v>
      </c>
      <c r="AG20" s="167">
        <v>46</v>
      </c>
      <c r="AH20" s="166"/>
      <c r="AI20" s="454"/>
      <c r="AJ20" s="166"/>
      <c r="AK20" s="166">
        <v>86</v>
      </c>
      <c r="AL20" s="167">
        <v>86</v>
      </c>
      <c r="AM20" s="177"/>
    </row>
    <row r="21" spans="1:39" ht="21.6" customHeight="1">
      <c r="A21" s="186">
        <v>4</v>
      </c>
      <c r="B21" s="195" t="str">
        <f>IF('入力用＆（濃色）スコアシート貼り付け用'!B21="","",IF('入力用＆（濃色）スコアシート貼り付け用'!B21=0,0,'入力用＆（濃色）スコアシート貼り付け用'!B21))</f>
        <v/>
      </c>
      <c r="C21" s="196" t="str">
        <f>IF('入力用＆（濃色）スコアシート貼り付け用'!C21="","",IF('入力用＆（濃色）スコアシート貼り付け用'!C21=0,0,'入力用＆（濃色）スコアシート貼り付け用'!C21))</f>
        <v/>
      </c>
      <c r="D21" s="197" t="str">
        <f>IF('入力用＆（濃色）スコアシート貼り付け用'!D21="","",IF('入力用＆（濃色）スコアシート貼り付け用'!D21=0,0,'入力用＆（濃色）スコアシート貼り付け用'!D21))</f>
        <v/>
      </c>
      <c r="E21" s="373">
        <f>'入力用＆（濃色）スコアシート貼り付け用'!E21</f>
        <v>0</v>
      </c>
      <c r="F21" s="374"/>
      <c r="G21" s="374"/>
      <c r="H21" s="374"/>
      <c r="I21" s="374"/>
      <c r="J21" s="374"/>
      <c r="K21" s="375"/>
      <c r="L21" s="193" t="str">
        <f>IF('入力用＆（濃色）スコアシート貼り付け用'!L21="","",IF('入力用＆（濃色）スコアシート貼り付け用'!L21=0,0,'入力用＆（濃色）スコアシート貼り付け用'!L21))</f>
        <v/>
      </c>
      <c r="M21" s="71"/>
      <c r="N21" s="72"/>
      <c r="O21" s="72"/>
      <c r="P21" s="73"/>
      <c r="Q21" s="74"/>
      <c r="R21" s="72"/>
      <c r="S21" s="72"/>
      <c r="T21" s="72"/>
      <c r="U21" s="73"/>
      <c r="V21" s="20"/>
      <c r="W21" s="151" t="s">
        <v>8</v>
      </c>
      <c r="X21" s="152" t="s">
        <v>8</v>
      </c>
      <c r="Y21" s="20"/>
      <c r="Z21" s="165"/>
      <c r="AA21" s="166">
        <v>7</v>
      </c>
      <c r="AB21" s="167">
        <v>7</v>
      </c>
      <c r="AC21" s="168"/>
      <c r="AD21" s="454"/>
      <c r="AE21" s="174"/>
      <c r="AF21" s="166">
        <v>47</v>
      </c>
      <c r="AG21" s="167">
        <v>47</v>
      </c>
      <c r="AH21" s="166"/>
      <c r="AI21" s="454"/>
      <c r="AJ21" s="166"/>
      <c r="AK21" s="166">
        <v>87</v>
      </c>
      <c r="AL21" s="167">
        <v>87</v>
      </c>
      <c r="AM21" s="177"/>
    </row>
    <row r="22" spans="1:39" ht="21.6" customHeight="1">
      <c r="A22" s="187">
        <f>'入力用＆（濃色）スコアシート貼り付け用'!A22</f>
        <v>5</v>
      </c>
      <c r="B22" s="198" t="str">
        <f>IF('入力用＆（濃色）スコアシート貼り付け用'!B22="","",IF('入力用＆（濃色）スコアシート貼り付け用'!B22=0,0,'入力用＆（濃色）スコアシート貼り付け用'!B22))</f>
        <v/>
      </c>
      <c r="C22" s="199" t="str">
        <f>IF('入力用＆（濃色）スコアシート貼り付け用'!C22="","",IF('入力用＆（濃色）スコアシート貼り付け用'!C22=0,0,'入力用＆（濃色）スコアシート貼り付け用'!C22))</f>
        <v/>
      </c>
      <c r="D22" s="200" t="str">
        <f>IF('入力用＆（濃色）スコアシート貼り付け用'!D22="","",IF('入力用＆（濃色）スコアシート貼り付け用'!D22=0,0,'入力用＆（濃色）スコアシート貼り付け用'!D22))</f>
        <v/>
      </c>
      <c r="E22" s="367">
        <f>'入力用＆（濃色）スコアシート貼り付け用'!E22</f>
        <v>0</v>
      </c>
      <c r="F22" s="367"/>
      <c r="G22" s="367"/>
      <c r="H22" s="367"/>
      <c r="I22" s="367"/>
      <c r="J22" s="367"/>
      <c r="K22" s="367"/>
      <c r="L22" s="194" t="str">
        <f>IF('入力用＆（濃色）スコアシート貼り付け用'!L22="","",IF('入力用＆（濃色）スコアシート貼り付け用'!L22=0,0,'入力用＆（濃色）スコアシート貼り付け用'!L22))</f>
        <v/>
      </c>
      <c r="M22" s="38"/>
      <c r="N22" s="39"/>
      <c r="O22" s="39"/>
      <c r="P22" s="52"/>
      <c r="Q22" s="53"/>
      <c r="R22" s="39"/>
      <c r="S22" s="39"/>
      <c r="T22" s="39"/>
      <c r="U22" s="52"/>
      <c r="V22" s="20"/>
      <c r="W22" s="151" t="s">
        <v>9</v>
      </c>
      <c r="X22" s="152" t="s">
        <v>9</v>
      </c>
      <c r="Y22" s="20"/>
      <c r="Z22" s="165"/>
      <c r="AA22" s="166">
        <v>8</v>
      </c>
      <c r="AB22" s="167">
        <v>8</v>
      </c>
      <c r="AC22" s="168"/>
      <c r="AD22" s="454"/>
      <c r="AE22" s="174"/>
      <c r="AF22" s="166">
        <v>48</v>
      </c>
      <c r="AG22" s="167">
        <v>48</v>
      </c>
      <c r="AH22" s="166"/>
      <c r="AI22" s="454"/>
      <c r="AJ22" s="166"/>
      <c r="AK22" s="166">
        <v>88</v>
      </c>
      <c r="AL22" s="167">
        <v>88</v>
      </c>
      <c r="AM22" s="177"/>
    </row>
    <row r="23" spans="1:39" ht="21.6" customHeight="1" thickBot="1">
      <c r="A23" s="188">
        <v>6</v>
      </c>
      <c r="B23" s="224" t="str">
        <f>IF('入力用＆（濃色）スコアシート貼り付け用'!B23="","",IF('入力用＆（濃色）スコアシート貼り付け用'!B23=0,0,'入力用＆（濃色）スコアシート貼り付け用'!B23))</f>
        <v/>
      </c>
      <c r="C23" s="225" t="str">
        <f>IF('入力用＆（濃色）スコアシート貼り付け用'!C23="","",IF('入力用＆（濃色）スコアシート貼り付け用'!C23=0,0,'入力用＆（濃色）スコアシート貼り付け用'!C23))</f>
        <v/>
      </c>
      <c r="D23" s="226" t="str">
        <f>IF('入力用＆（濃色）スコアシート貼り付け用'!D23="","",IF('入力用＆（濃色）スコアシート貼り付け用'!D23=0,0,'入力用＆（濃色）スコアシート貼り付け用'!D23))</f>
        <v/>
      </c>
      <c r="E23" s="368">
        <f>'入力用＆（濃色）スコアシート貼り付け用'!E23</f>
        <v>0</v>
      </c>
      <c r="F23" s="368"/>
      <c r="G23" s="368"/>
      <c r="H23" s="368"/>
      <c r="I23" s="368"/>
      <c r="J23" s="368"/>
      <c r="K23" s="368"/>
      <c r="L23" s="227" t="str">
        <f>IF('入力用＆（濃色）スコアシート貼り付け用'!L23="","",IF('入力用＆（濃色）スコアシート貼り付け用'!L23=0,0,'入力用＆（濃色）スコアシート貼り付け用'!L23))</f>
        <v/>
      </c>
      <c r="M23" s="75"/>
      <c r="N23" s="76"/>
      <c r="O23" s="76"/>
      <c r="P23" s="77"/>
      <c r="Q23" s="78"/>
      <c r="R23" s="76"/>
      <c r="S23" s="76"/>
      <c r="T23" s="76"/>
      <c r="U23" s="77"/>
      <c r="V23" s="20"/>
      <c r="W23" s="153" t="s">
        <v>10</v>
      </c>
      <c r="X23" s="154" t="s">
        <v>10</v>
      </c>
      <c r="Y23" s="20"/>
      <c r="Z23" s="165"/>
      <c r="AA23" s="166">
        <v>9</v>
      </c>
      <c r="AB23" s="167">
        <v>9</v>
      </c>
      <c r="AC23" s="168"/>
      <c r="AD23" s="454"/>
      <c r="AE23" s="174"/>
      <c r="AF23" s="166">
        <v>49</v>
      </c>
      <c r="AG23" s="167">
        <v>49</v>
      </c>
      <c r="AH23" s="166"/>
      <c r="AI23" s="454"/>
      <c r="AJ23" s="166"/>
      <c r="AK23" s="166">
        <v>89</v>
      </c>
      <c r="AL23" s="167">
        <v>89</v>
      </c>
      <c r="AM23" s="177"/>
    </row>
    <row r="24" spans="1:39" ht="11.1" customHeight="1" thickBot="1">
      <c r="A24" s="325">
        <v>7</v>
      </c>
      <c r="B24" s="376" t="str">
        <f>IF('入力用＆（濃色）スコアシート貼り付け用'!B24="","",IF('入力用＆（濃色）スコアシート貼り付け用'!B24=0,0,'入力用＆（濃色）スコアシート貼り付け用'!B24))</f>
        <v/>
      </c>
      <c r="C24" s="390" t="str">
        <f>IF('入力用＆（濃色）スコアシート貼り付け用'!C24="","",IF('入力用＆（濃色）スコアシート貼り付け用'!C24=0,0,'入力用＆（濃色）スコアシート貼り付け用'!C24))</f>
        <v/>
      </c>
      <c r="D24" s="380" t="str">
        <f>IF('入力用＆（濃色）スコアシート貼り付け用'!D24="","",IF('入力用＆（濃色）スコアシート貼り付け用'!D24=0,0,'入力用＆（濃色）スコアシート貼り付け用'!D24))</f>
        <v/>
      </c>
      <c r="E24" s="391">
        <f>'入力用＆（濃色）スコアシート貼り付け用'!E24</f>
        <v>0</v>
      </c>
      <c r="F24" s="392"/>
      <c r="G24" s="392"/>
      <c r="H24" s="392"/>
      <c r="I24" s="392"/>
      <c r="J24" s="392"/>
      <c r="K24" s="393"/>
      <c r="L24" s="394" t="str">
        <f>IF('入力用＆（濃色）スコアシート貼り付け用'!L24="","",IF('入力用＆（濃色）スコアシート貼り付け用'!L24=0,0,'入力用＆（濃色）スコアシート貼り付け用'!L24))</f>
        <v/>
      </c>
      <c r="M24" s="344"/>
      <c r="N24" s="344"/>
      <c r="O24" s="344"/>
      <c r="P24" s="347"/>
      <c r="Q24" s="348"/>
      <c r="R24" s="344"/>
      <c r="S24" s="344"/>
      <c r="T24" s="344"/>
      <c r="U24" s="345"/>
      <c r="V24" s="20"/>
      <c r="W24" s="148"/>
      <c r="X24" s="148"/>
      <c r="Y24" s="20"/>
      <c r="Z24" s="403"/>
      <c r="AA24" s="404">
        <v>10</v>
      </c>
      <c r="AB24" s="406">
        <v>10</v>
      </c>
      <c r="AC24" s="425"/>
      <c r="AD24" s="454"/>
      <c r="AE24" s="427"/>
      <c r="AF24" s="426">
        <v>50</v>
      </c>
      <c r="AG24" s="406">
        <v>50</v>
      </c>
      <c r="AH24" s="426"/>
      <c r="AI24" s="454"/>
      <c r="AJ24" s="426"/>
      <c r="AK24" s="426">
        <v>90</v>
      </c>
      <c r="AL24" s="406">
        <v>90</v>
      </c>
      <c r="AM24" s="402"/>
    </row>
    <row r="25" spans="1:39" ht="11.1" customHeight="1">
      <c r="A25" s="276"/>
      <c r="B25" s="377" t="str">
        <f>IF('入力用＆（濃色）スコアシート貼り付け用'!B25="","",IF('入力用＆（濃色）スコアシート貼り付け用'!B25=0,0,'入力用＆（濃色）スコアシート貼り付け用'!B25))</f>
        <v/>
      </c>
      <c r="C25" s="379" t="str">
        <f>IF('入力用＆（濃色）スコアシート貼り付け用'!C25="","",IF('入力用＆（濃色）スコアシート貼り付け用'!C25=0,0,'入力用＆（濃色）スコアシート貼り付け用'!C25))</f>
        <v/>
      </c>
      <c r="D25" s="381" t="str">
        <f>IF('入力用＆（濃色）スコアシート貼り付け用'!D25="","",IF('入力用＆（濃色）スコアシート貼り付け用'!D25=0,0,'入力用＆（濃色）スコアシート貼り付け用'!D25))</f>
        <v/>
      </c>
      <c r="E25" s="385">
        <f>'入力用＆（濃色）スコアシート貼り付け用'!E25</f>
        <v>0</v>
      </c>
      <c r="F25" s="386"/>
      <c r="G25" s="386"/>
      <c r="H25" s="386"/>
      <c r="I25" s="386"/>
      <c r="J25" s="386"/>
      <c r="K25" s="387"/>
      <c r="L25" s="389" t="str">
        <f>IF('入力用＆（濃色）スコアシート貼り付け用'!L25="","",IF('入力用＆（濃色）スコアシート貼り付け用'!L25=0,0,'入力用＆（濃色）スコアシート貼り付け用'!L25))</f>
        <v/>
      </c>
      <c r="M25" s="292"/>
      <c r="N25" s="292"/>
      <c r="O25" s="292"/>
      <c r="P25" s="341"/>
      <c r="Q25" s="343"/>
      <c r="R25" s="292"/>
      <c r="S25" s="292"/>
      <c r="T25" s="292"/>
      <c r="U25" s="339"/>
      <c r="V25" s="20"/>
      <c r="W25" s="330" t="s">
        <v>15</v>
      </c>
      <c r="X25" s="332" t="s">
        <v>16</v>
      </c>
      <c r="Y25" s="20"/>
      <c r="Z25" s="403"/>
      <c r="AA25" s="405"/>
      <c r="AB25" s="406"/>
      <c r="AC25" s="425"/>
      <c r="AD25" s="454"/>
      <c r="AE25" s="427"/>
      <c r="AF25" s="426"/>
      <c r="AG25" s="406"/>
      <c r="AH25" s="426"/>
      <c r="AI25" s="454"/>
      <c r="AJ25" s="426"/>
      <c r="AK25" s="426"/>
      <c r="AL25" s="406"/>
      <c r="AM25" s="402"/>
    </row>
    <row r="26" spans="1:39" ht="21.6" customHeight="1" thickBot="1">
      <c r="A26" s="186">
        <v>8</v>
      </c>
      <c r="B26" s="195" t="str">
        <f>IF('入力用＆（濃色）スコアシート貼り付け用'!B26="","",IF('入力用＆（濃色）スコアシート貼り付け用'!B26=0,0,'入力用＆（濃色）スコアシート貼り付け用'!B26))</f>
        <v/>
      </c>
      <c r="C26" s="196" t="str">
        <f>IF('入力用＆（濃色）スコアシート貼り付け用'!C26="","",IF('入力用＆（濃色）スコアシート貼り付け用'!C26=0,0,'入力用＆（濃色）スコアシート貼り付け用'!C26))</f>
        <v/>
      </c>
      <c r="D26" s="197" t="str">
        <f>IF('入力用＆（濃色）スコアシート貼り付け用'!D26="","",IF('入力用＆（濃色）スコアシート貼り付け用'!D26=0,0,'入力用＆（濃色）スコアシート貼り付け用'!D26))</f>
        <v/>
      </c>
      <c r="E26" s="372">
        <f>'入力用＆（濃色）スコアシート貼り付け用'!E26</f>
        <v>0</v>
      </c>
      <c r="F26" s="372"/>
      <c r="G26" s="372"/>
      <c r="H26" s="372"/>
      <c r="I26" s="372"/>
      <c r="J26" s="372"/>
      <c r="K26" s="372"/>
      <c r="L26" s="193" t="str">
        <f>IF('入力用＆（濃色）スコアシート貼り付け用'!L26="","",IF('入力用＆（濃色）スコアシート貼り付け用'!L26=0,0,'入力用＆（濃色）スコアシート貼り付け用'!L26))</f>
        <v/>
      </c>
      <c r="M26" s="71"/>
      <c r="N26" s="72"/>
      <c r="O26" s="72"/>
      <c r="P26" s="73"/>
      <c r="Q26" s="74"/>
      <c r="R26" s="72"/>
      <c r="S26" s="72"/>
      <c r="T26" s="72"/>
      <c r="U26" s="73"/>
      <c r="V26" s="20"/>
      <c r="W26" s="331"/>
      <c r="X26" s="333"/>
      <c r="Y26" s="20"/>
      <c r="Z26" s="165"/>
      <c r="AA26" s="166">
        <v>11</v>
      </c>
      <c r="AB26" s="167">
        <v>11</v>
      </c>
      <c r="AC26" s="168"/>
      <c r="AD26" s="454"/>
      <c r="AE26" s="174"/>
      <c r="AF26" s="166">
        <v>51</v>
      </c>
      <c r="AG26" s="167">
        <v>51</v>
      </c>
      <c r="AH26" s="166"/>
      <c r="AI26" s="454"/>
      <c r="AJ26" s="166"/>
      <c r="AK26" s="166">
        <v>91</v>
      </c>
      <c r="AL26" s="167">
        <v>91</v>
      </c>
      <c r="AM26" s="177"/>
    </row>
    <row r="27" spans="1:39" ht="21.6" customHeight="1">
      <c r="A27" s="187">
        <v>9</v>
      </c>
      <c r="B27" s="198" t="str">
        <f>IF('入力用＆（濃色）スコアシート貼り付け用'!B27="","",IF('入力用＆（濃色）スコアシート貼り付け用'!B27=0,0,'入力用＆（濃色）スコアシート貼り付け用'!B27))</f>
        <v/>
      </c>
      <c r="C27" s="199" t="str">
        <f>IF('入力用＆（濃色）スコアシート貼り付け用'!C27="","",IF('入力用＆（濃色）スコアシート貼り付け用'!C27=0,0,'入力用＆（濃色）スコアシート貼り付け用'!C27))</f>
        <v/>
      </c>
      <c r="D27" s="200" t="str">
        <f>IF('入力用＆（濃色）スコアシート貼り付け用'!D27="","",IF('入力用＆（濃色）スコアシート貼り付け用'!D27=0,0,'入力用＆（濃色）スコアシート貼り付け用'!D27))</f>
        <v/>
      </c>
      <c r="E27" s="367">
        <f>'入力用＆（濃色）スコアシート貼り付け用'!E27</f>
        <v>0</v>
      </c>
      <c r="F27" s="367"/>
      <c r="G27" s="367"/>
      <c r="H27" s="367"/>
      <c r="I27" s="367"/>
      <c r="J27" s="367"/>
      <c r="K27" s="367"/>
      <c r="L27" s="194" t="str">
        <f>IF('入力用＆（濃色）スコアシート貼り付け用'!L27="","",IF('入力用＆（濃色）スコアシート貼り付け用'!L27=0,0,'入力用＆（濃色）スコアシート貼り付け用'!L27))</f>
        <v/>
      </c>
      <c r="M27" s="38"/>
      <c r="N27" s="39"/>
      <c r="O27" s="39"/>
      <c r="P27" s="52"/>
      <c r="Q27" s="53"/>
      <c r="R27" s="39"/>
      <c r="S27" s="39"/>
      <c r="T27" s="39"/>
      <c r="U27" s="52"/>
      <c r="V27" s="20"/>
      <c r="W27" s="149" t="s">
        <v>7</v>
      </c>
      <c r="X27" s="150" t="s">
        <v>7</v>
      </c>
      <c r="Y27" s="20"/>
      <c r="Z27" s="165"/>
      <c r="AA27" s="166">
        <v>12</v>
      </c>
      <c r="AB27" s="167">
        <v>12</v>
      </c>
      <c r="AC27" s="168"/>
      <c r="AD27" s="454"/>
      <c r="AE27" s="174"/>
      <c r="AF27" s="166">
        <v>52</v>
      </c>
      <c r="AG27" s="167">
        <v>52</v>
      </c>
      <c r="AH27" s="166"/>
      <c r="AI27" s="454"/>
      <c r="AJ27" s="166"/>
      <c r="AK27" s="166">
        <v>92</v>
      </c>
      <c r="AL27" s="167">
        <v>92</v>
      </c>
      <c r="AM27" s="177"/>
    </row>
    <row r="28" spans="1:39" ht="21.6" customHeight="1">
      <c r="A28" s="186">
        <v>10</v>
      </c>
      <c r="B28" s="195" t="str">
        <f>IF('入力用＆（濃色）スコアシート貼り付け用'!B28="","",IF('入力用＆（濃色）スコアシート貼り付け用'!B28=0,0,'入力用＆（濃色）スコアシート貼り付け用'!B28))</f>
        <v/>
      </c>
      <c r="C28" s="196" t="str">
        <f>IF('入力用＆（濃色）スコアシート貼り付け用'!C28="","",IF('入力用＆（濃色）スコアシート貼り付け用'!C28=0,0,'入力用＆（濃色）スコアシート貼り付け用'!C28))</f>
        <v/>
      </c>
      <c r="D28" s="197" t="str">
        <f>IF('入力用＆（濃色）スコアシート貼り付け用'!D28="","",IF('入力用＆（濃色）スコアシート貼り付け用'!D28=0,0,'入力用＆（濃色）スコアシート貼り付け用'!D28))</f>
        <v/>
      </c>
      <c r="E28" s="372">
        <f>'入力用＆（濃色）スコアシート貼り付け用'!E28</f>
        <v>0</v>
      </c>
      <c r="F28" s="372"/>
      <c r="G28" s="372"/>
      <c r="H28" s="372"/>
      <c r="I28" s="372"/>
      <c r="J28" s="372"/>
      <c r="K28" s="372"/>
      <c r="L28" s="193" t="str">
        <f>IF('入力用＆（濃色）スコアシート貼り付け用'!L28="","",IF('入力用＆（濃色）スコアシート貼り付け用'!L28=0,0,'入力用＆（濃色）スコアシート貼り付け用'!L28))</f>
        <v/>
      </c>
      <c r="M28" s="71"/>
      <c r="N28" s="72"/>
      <c r="O28" s="72"/>
      <c r="P28" s="73"/>
      <c r="Q28" s="74"/>
      <c r="R28" s="72"/>
      <c r="S28" s="72"/>
      <c r="T28" s="72"/>
      <c r="U28" s="73"/>
      <c r="V28" s="20"/>
      <c r="W28" s="151" t="s">
        <v>8</v>
      </c>
      <c r="X28" s="152" t="s">
        <v>8</v>
      </c>
      <c r="Y28" s="20"/>
      <c r="Z28" s="165"/>
      <c r="AA28" s="166">
        <v>13</v>
      </c>
      <c r="AB28" s="167">
        <v>13</v>
      </c>
      <c r="AC28" s="168"/>
      <c r="AD28" s="454"/>
      <c r="AE28" s="174"/>
      <c r="AF28" s="166">
        <v>53</v>
      </c>
      <c r="AG28" s="167">
        <v>53</v>
      </c>
      <c r="AH28" s="166"/>
      <c r="AI28" s="454"/>
      <c r="AJ28" s="166"/>
      <c r="AK28" s="166">
        <v>93</v>
      </c>
      <c r="AL28" s="167">
        <v>93</v>
      </c>
      <c r="AM28" s="177"/>
    </row>
    <row r="29" spans="1:39" ht="21.6" customHeight="1">
      <c r="A29" s="187">
        <v>11</v>
      </c>
      <c r="B29" s="198" t="str">
        <f>IF('入力用＆（濃色）スコアシート貼り付け用'!B29="","",IF('入力用＆（濃色）スコアシート貼り付け用'!B29=0,0,'入力用＆（濃色）スコアシート貼り付け用'!B29))</f>
        <v/>
      </c>
      <c r="C29" s="199" t="str">
        <f>IF('入力用＆（濃色）スコアシート貼り付け用'!C29="","",IF('入力用＆（濃色）スコアシート貼り付け用'!C29=0,0,'入力用＆（濃色）スコアシート貼り付け用'!C29))</f>
        <v/>
      </c>
      <c r="D29" s="200" t="str">
        <f>IF('入力用＆（濃色）スコアシート貼り付け用'!D29="","",IF('入力用＆（濃色）スコアシート貼り付け用'!D29=0,0,'入力用＆（濃色）スコアシート貼り付け用'!D29))</f>
        <v/>
      </c>
      <c r="E29" s="367">
        <f>'入力用＆（濃色）スコアシート貼り付け用'!E29</f>
        <v>0</v>
      </c>
      <c r="F29" s="367"/>
      <c r="G29" s="367"/>
      <c r="H29" s="367"/>
      <c r="I29" s="367"/>
      <c r="J29" s="367"/>
      <c r="K29" s="367"/>
      <c r="L29" s="194" t="str">
        <f>IF('入力用＆（濃色）スコアシート貼り付け用'!L29="","",IF('入力用＆（濃色）スコアシート貼り付け用'!L29=0,0,'入力用＆（濃色）スコアシート貼り付け用'!L29))</f>
        <v/>
      </c>
      <c r="M29" s="38"/>
      <c r="N29" s="39"/>
      <c r="O29" s="39"/>
      <c r="P29" s="52"/>
      <c r="Q29" s="53"/>
      <c r="R29" s="39"/>
      <c r="S29" s="39"/>
      <c r="T29" s="39"/>
      <c r="U29" s="52"/>
      <c r="V29" s="20"/>
      <c r="W29" s="151" t="s">
        <v>9</v>
      </c>
      <c r="X29" s="152" t="s">
        <v>9</v>
      </c>
      <c r="Y29" s="20"/>
      <c r="Z29" s="165"/>
      <c r="AA29" s="166">
        <v>14</v>
      </c>
      <c r="AB29" s="167">
        <v>14</v>
      </c>
      <c r="AC29" s="168"/>
      <c r="AD29" s="454"/>
      <c r="AE29" s="174"/>
      <c r="AF29" s="166">
        <v>54</v>
      </c>
      <c r="AG29" s="167">
        <v>54</v>
      </c>
      <c r="AH29" s="166"/>
      <c r="AI29" s="454"/>
      <c r="AJ29" s="166"/>
      <c r="AK29" s="166">
        <v>94</v>
      </c>
      <c r="AL29" s="167">
        <v>94</v>
      </c>
      <c r="AM29" s="177"/>
    </row>
    <row r="30" spans="1:39" ht="21.6" customHeight="1" thickBot="1">
      <c r="A30" s="186">
        <v>12</v>
      </c>
      <c r="B30" s="195" t="str">
        <f>IF('入力用＆（濃色）スコアシート貼り付け用'!B30="","",IF('入力用＆（濃色）スコアシート貼り付け用'!B30=0,0,'入力用＆（濃色）スコアシート貼り付け用'!B30))</f>
        <v/>
      </c>
      <c r="C30" s="196" t="str">
        <f>IF('入力用＆（濃色）スコアシート貼り付け用'!C30="","",IF('入力用＆（濃色）スコアシート貼り付け用'!C30=0,0,'入力用＆（濃色）スコアシート貼り付け用'!C30))</f>
        <v/>
      </c>
      <c r="D30" s="197" t="str">
        <f>IF('入力用＆（濃色）スコアシート貼り付け用'!D30="","",IF('入力用＆（濃色）スコアシート貼り付け用'!D30=0,0,'入力用＆（濃色）スコアシート貼り付け用'!D30))</f>
        <v/>
      </c>
      <c r="E30" s="372">
        <f>'入力用＆（濃色）スコアシート貼り付け用'!E30</f>
        <v>0</v>
      </c>
      <c r="F30" s="372"/>
      <c r="G30" s="372"/>
      <c r="H30" s="372"/>
      <c r="I30" s="372"/>
      <c r="J30" s="372"/>
      <c r="K30" s="372"/>
      <c r="L30" s="193" t="str">
        <f>IF('入力用＆（濃色）スコアシート貼り付け用'!L30="","",IF('入力用＆（濃色）スコアシート貼り付け用'!L30=0,0,'入力用＆（濃色）スコアシート貼り付け用'!L30))</f>
        <v/>
      </c>
      <c r="M30" s="71"/>
      <c r="N30" s="72"/>
      <c r="O30" s="72"/>
      <c r="P30" s="73"/>
      <c r="Q30" s="74"/>
      <c r="R30" s="72"/>
      <c r="S30" s="72"/>
      <c r="T30" s="72"/>
      <c r="U30" s="73"/>
      <c r="V30" s="20"/>
      <c r="W30" s="155" t="s">
        <v>10</v>
      </c>
      <c r="X30" s="156" t="s">
        <v>10</v>
      </c>
      <c r="Y30" s="20"/>
      <c r="Z30" s="165"/>
      <c r="AA30" s="166">
        <v>15</v>
      </c>
      <c r="AB30" s="167">
        <v>15</v>
      </c>
      <c r="AC30" s="168"/>
      <c r="AD30" s="454"/>
      <c r="AE30" s="174"/>
      <c r="AF30" s="166">
        <v>55</v>
      </c>
      <c r="AG30" s="167">
        <v>55</v>
      </c>
      <c r="AH30" s="166"/>
      <c r="AI30" s="454"/>
      <c r="AJ30" s="166"/>
      <c r="AK30" s="166">
        <v>95</v>
      </c>
      <c r="AL30" s="167">
        <v>95</v>
      </c>
      <c r="AM30" s="177"/>
    </row>
    <row r="31" spans="1:39" ht="21.6" customHeight="1">
      <c r="A31" s="187">
        <v>13</v>
      </c>
      <c r="B31" s="198" t="str">
        <f>IF('入力用＆（濃色）スコアシート貼り付け用'!B31="","",IF('入力用＆（濃色）スコアシート貼り付け用'!B31=0,0,'入力用＆（濃色）スコアシート貼り付け用'!B31))</f>
        <v/>
      </c>
      <c r="C31" s="199" t="str">
        <f>IF('入力用＆（濃色）スコアシート貼り付け用'!C31="","",IF('入力用＆（濃色）スコアシート貼り付け用'!C31=0,0,'入力用＆（濃色）スコアシート貼り付け用'!C31))</f>
        <v/>
      </c>
      <c r="D31" s="200" t="str">
        <f>IF('入力用＆（濃色）スコアシート貼り付け用'!D31="","",IF('入力用＆（濃色）スコアシート貼り付け用'!D31=0,0,'入力用＆（濃色）スコアシート貼り付け用'!D31))</f>
        <v/>
      </c>
      <c r="E31" s="367">
        <f>'入力用＆（濃色）スコアシート貼り付け用'!E31</f>
        <v>0</v>
      </c>
      <c r="F31" s="367"/>
      <c r="G31" s="367"/>
      <c r="H31" s="367"/>
      <c r="I31" s="367"/>
      <c r="J31" s="367"/>
      <c r="K31" s="367"/>
      <c r="L31" s="194" t="str">
        <f>IF('入力用＆（濃色）スコアシート貼り付け用'!L31="","",IF('入力用＆（濃色）スコアシート貼り付け用'!L31=0,0,'入力用＆（濃色）スコアシート貼り付け用'!L31))</f>
        <v/>
      </c>
      <c r="M31" s="38"/>
      <c r="N31" s="39"/>
      <c r="O31" s="39"/>
      <c r="P31" s="52"/>
      <c r="Q31" s="53"/>
      <c r="R31" s="39"/>
      <c r="S31" s="39"/>
      <c r="T31" s="39"/>
      <c r="U31" s="52"/>
      <c r="V31" s="20"/>
      <c r="W31" s="20"/>
      <c r="X31" s="20"/>
      <c r="Y31" s="20"/>
      <c r="Z31" s="165"/>
      <c r="AA31" s="166">
        <v>16</v>
      </c>
      <c r="AB31" s="167">
        <v>16</v>
      </c>
      <c r="AC31" s="168"/>
      <c r="AD31" s="454"/>
      <c r="AE31" s="174"/>
      <c r="AF31" s="166">
        <v>56</v>
      </c>
      <c r="AG31" s="167">
        <v>56</v>
      </c>
      <c r="AH31" s="166"/>
      <c r="AI31" s="454"/>
      <c r="AJ31" s="166"/>
      <c r="AK31" s="166">
        <v>96</v>
      </c>
      <c r="AL31" s="167">
        <v>96</v>
      </c>
      <c r="AM31" s="177"/>
    </row>
    <row r="32" spans="1:39" ht="21.6" customHeight="1">
      <c r="A32" s="186">
        <v>14</v>
      </c>
      <c r="B32" s="195" t="str">
        <f>IF('入力用＆（濃色）スコアシート貼り付け用'!B32="","",IF('入力用＆（濃色）スコアシート貼り付け用'!B32=0,0,'入力用＆（濃色）スコアシート貼り付け用'!B32))</f>
        <v/>
      </c>
      <c r="C32" s="196" t="str">
        <f>IF('入力用＆（濃色）スコアシート貼り付け用'!C32="","",IF('入力用＆（濃色）スコアシート貼り付け用'!C32=0,0,'入力用＆（濃色）スコアシート貼り付け用'!C32))</f>
        <v/>
      </c>
      <c r="D32" s="197" t="str">
        <f>IF('入力用＆（濃色）スコアシート貼り付け用'!D32="","",IF('入力用＆（濃色）スコアシート貼り付け用'!D32=0,0,'入力用＆（濃色）スコアシート貼り付け用'!D32))</f>
        <v/>
      </c>
      <c r="E32" s="372">
        <f>'入力用＆（濃色）スコアシート貼り付け用'!E32</f>
        <v>0</v>
      </c>
      <c r="F32" s="372"/>
      <c r="G32" s="372"/>
      <c r="H32" s="372"/>
      <c r="I32" s="372"/>
      <c r="J32" s="372"/>
      <c r="K32" s="372"/>
      <c r="L32" s="193" t="str">
        <f>IF('入力用＆（濃色）スコアシート貼り付け用'!L32="","",IF('入力用＆（濃色）スコアシート貼り付け用'!L32=0,0,'入力用＆（濃色）スコアシート貼り付け用'!L32))</f>
        <v/>
      </c>
      <c r="M32" s="71"/>
      <c r="N32" s="72"/>
      <c r="O32" s="72"/>
      <c r="P32" s="73"/>
      <c r="Q32" s="74"/>
      <c r="R32" s="72"/>
      <c r="S32" s="72"/>
      <c r="T32" s="72"/>
      <c r="U32" s="73"/>
      <c r="V32" s="20"/>
      <c r="W32" s="20"/>
      <c r="X32" s="20"/>
      <c r="Y32" s="20"/>
      <c r="Z32" s="165"/>
      <c r="AA32" s="166">
        <v>17</v>
      </c>
      <c r="AB32" s="167">
        <v>17</v>
      </c>
      <c r="AC32" s="168"/>
      <c r="AD32" s="454"/>
      <c r="AE32" s="174"/>
      <c r="AF32" s="166">
        <v>57</v>
      </c>
      <c r="AG32" s="167">
        <v>57</v>
      </c>
      <c r="AH32" s="166"/>
      <c r="AI32" s="454"/>
      <c r="AJ32" s="166"/>
      <c r="AK32" s="166">
        <v>97</v>
      </c>
      <c r="AL32" s="167">
        <v>97</v>
      </c>
      <c r="AM32" s="177"/>
    </row>
    <row r="33" spans="1:39" ht="21.6" customHeight="1" thickBot="1">
      <c r="A33" s="187">
        <v>15</v>
      </c>
      <c r="B33" s="198" t="str">
        <f>IF('入力用＆（濃色）スコアシート貼り付け用'!B33="","",IF('入力用＆（濃色）スコアシート貼り付け用'!B33=0,0,'入力用＆（濃色）スコアシート貼り付け用'!B33))</f>
        <v/>
      </c>
      <c r="C33" s="201" t="str">
        <f>IF('入力用＆（濃色）スコアシート貼り付け用'!C33="","",IF('入力用＆（濃色）スコアシート貼り付け用'!C33=0,0,'入力用＆（濃色）スコアシート貼り付け用'!C33))</f>
        <v/>
      </c>
      <c r="D33" s="200" t="str">
        <f>IF('入力用＆（濃色）スコアシート貼り付け用'!D33="","",IF('入力用＆（濃色）スコアシート貼り付け用'!D33=0,0,'入力用＆（濃色）スコアシート貼り付け用'!D33))</f>
        <v/>
      </c>
      <c r="E33" s="367">
        <f>'入力用＆（濃色）スコアシート貼り付け用'!E33</f>
        <v>0</v>
      </c>
      <c r="F33" s="367"/>
      <c r="G33" s="367"/>
      <c r="H33" s="367"/>
      <c r="I33" s="367"/>
      <c r="J33" s="367"/>
      <c r="K33" s="367"/>
      <c r="L33" s="194" t="str">
        <f>IF('入力用＆（濃色）スコアシート貼り付け用'!L33="","",IF('入力用＆（濃色）スコアシート貼り付け用'!L33=0,0,'入力用＆（濃色）スコアシート貼り付け用'!L33))</f>
        <v/>
      </c>
      <c r="M33" s="38"/>
      <c r="N33" s="39"/>
      <c r="O33" s="39"/>
      <c r="P33" s="52"/>
      <c r="Q33" s="53"/>
      <c r="R33" s="39"/>
      <c r="S33" s="39"/>
      <c r="T33" s="39"/>
      <c r="U33" s="52"/>
      <c r="V33" s="20"/>
      <c r="W33" s="20"/>
      <c r="X33" s="20"/>
      <c r="Y33" s="20"/>
      <c r="Z33" s="165"/>
      <c r="AA33" s="166">
        <v>18</v>
      </c>
      <c r="AB33" s="167">
        <v>18</v>
      </c>
      <c r="AC33" s="168"/>
      <c r="AD33" s="454"/>
      <c r="AE33" s="174"/>
      <c r="AF33" s="166">
        <v>58</v>
      </c>
      <c r="AG33" s="167">
        <v>58</v>
      </c>
      <c r="AH33" s="166"/>
      <c r="AI33" s="454"/>
      <c r="AJ33" s="166"/>
      <c r="AK33" s="166">
        <v>98</v>
      </c>
      <c r="AL33" s="167">
        <v>98</v>
      </c>
      <c r="AM33" s="177"/>
    </row>
    <row r="34" spans="1:39" ht="21.6" customHeight="1">
      <c r="A34" s="349" t="s">
        <v>99</v>
      </c>
      <c r="B34" s="350"/>
      <c r="C34" s="350"/>
      <c r="D34" s="350"/>
      <c r="E34" s="218" t="str">
        <f>IF('入力用＆（濃色）スコアシート貼り付け用'!E34="","",IF('入力用＆（濃色）スコアシート貼り付け用'!E34=0,0,'入力用＆（濃色）スコアシート貼り付け用'!E34))</f>
        <v/>
      </c>
      <c r="F34" s="219" t="str">
        <f>IF('入力用＆（濃色）スコアシート貼り付け用'!F34="","",IF('入力用＆（濃色）スコアシート貼り付け用'!F34=0,0,'入力用＆（濃色）スコアシート貼り付け用'!F34))</f>
        <v/>
      </c>
      <c r="G34" s="220" t="str">
        <f>IF('入力用＆（濃色）スコアシート貼り付け用'!G34="","",IF('入力用＆（濃色）スコアシート貼り付け用'!G34=0,0,'入力用＆（濃色）スコアシート貼り付け用'!G34))</f>
        <v/>
      </c>
      <c r="H34" s="396">
        <f>'入力用＆（濃色）スコアシート貼り付け用'!H34</f>
        <v>0</v>
      </c>
      <c r="I34" s="397"/>
      <c r="J34" s="397"/>
      <c r="K34" s="397"/>
      <c r="L34" s="397"/>
      <c r="M34" s="397"/>
      <c r="N34" s="397"/>
      <c r="O34" s="397"/>
      <c r="P34" s="398"/>
      <c r="Q34" s="62"/>
      <c r="R34" s="63"/>
      <c r="S34" s="64"/>
      <c r="T34" s="63"/>
      <c r="U34" s="65"/>
      <c r="V34" s="20"/>
      <c r="W34" s="20"/>
      <c r="X34" s="20"/>
      <c r="Y34" s="20"/>
      <c r="Z34" s="165"/>
      <c r="AA34" s="166">
        <v>19</v>
      </c>
      <c r="AB34" s="167">
        <v>19</v>
      </c>
      <c r="AC34" s="168"/>
      <c r="AD34" s="454"/>
      <c r="AE34" s="174"/>
      <c r="AF34" s="166">
        <v>59</v>
      </c>
      <c r="AG34" s="167">
        <v>59</v>
      </c>
      <c r="AH34" s="166"/>
      <c r="AI34" s="454"/>
      <c r="AJ34" s="166"/>
      <c r="AK34" s="166">
        <v>99</v>
      </c>
      <c r="AL34" s="167">
        <v>99</v>
      </c>
      <c r="AM34" s="177"/>
    </row>
    <row r="35" spans="1:39" ht="21.6" customHeight="1" thickBot="1">
      <c r="A35" s="351" t="s">
        <v>42</v>
      </c>
      <c r="B35" s="352"/>
      <c r="C35" s="352"/>
      <c r="D35" s="352"/>
      <c r="E35" s="221" t="str">
        <f>IF('入力用＆（濃色）スコアシート貼り付け用'!E35="","",IF('入力用＆（濃色）スコアシート貼り付け用'!E35=0,0,'入力用＆（濃色）スコアシート貼り付け用'!E35))</f>
        <v/>
      </c>
      <c r="F35" s="222" t="str">
        <f>IF('入力用＆（濃色）スコアシート貼り付け用'!F35="","",IF('入力用＆（濃色）スコアシート貼り付け用'!F35=0,0,'入力用＆（濃色）スコアシート貼り付け用'!F35))</f>
        <v/>
      </c>
      <c r="G35" s="223" t="str">
        <f>IF('入力用＆（濃色）スコアシート貼り付け用'!G35="","",IF('入力用＆（濃色）スコアシート貼り付け用'!G35=0,0,'入力用＆（濃色）スコアシート貼り付け用'!G35))</f>
        <v/>
      </c>
      <c r="H35" s="399">
        <f>'入力用＆（濃色）スコアシート貼り付け用'!H35</f>
        <v>0</v>
      </c>
      <c r="I35" s="400"/>
      <c r="J35" s="400"/>
      <c r="K35" s="400"/>
      <c r="L35" s="400"/>
      <c r="M35" s="400"/>
      <c r="N35" s="400"/>
      <c r="O35" s="400"/>
      <c r="P35" s="401"/>
      <c r="Q35" s="66"/>
      <c r="R35" s="67"/>
      <c r="S35" s="68"/>
      <c r="T35" s="67"/>
      <c r="U35" s="69"/>
      <c r="V35" s="20"/>
      <c r="W35" s="20"/>
      <c r="X35" s="20"/>
      <c r="Y35" s="20"/>
      <c r="Z35" s="165"/>
      <c r="AA35" s="166">
        <v>20</v>
      </c>
      <c r="AB35" s="167">
        <v>20</v>
      </c>
      <c r="AC35" s="168"/>
      <c r="AD35" s="454"/>
      <c r="AE35" s="174"/>
      <c r="AF35" s="166">
        <v>60</v>
      </c>
      <c r="AG35" s="167">
        <v>60</v>
      </c>
      <c r="AH35" s="166"/>
      <c r="AI35" s="454"/>
      <c r="AJ35" s="166"/>
      <c r="AK35" s="166">
        <v>100</v>
      </c>
      <c r="AL35" s="167">
        <v>100</v>
      </c>
      <c r="AM35" s="177"/>
    </row>
    <row r="36" spans="1:39" ht="21.6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W36" s="20"/>
      <c r="X36" s="20"/>
      <c r="Y36" s="20"/>
      <c r="Z36" s="165"/>
      <c r="AA36" s="166">
        <v>21</v>
      </c>
      <c r="AB36" s="167">
        <v>21</v>
      </c>
      <c r="AC36" s="168"/>
      <c r="AD36" s="454"/>
      <c r="AE36" s="174"/>
      <c r="AF36" s="166">
        <v>61</v>
      </c>
      <c r="AG36" s="167">
        <v>61</v>
      </c>
      <c r="AH36" s="166"/>
      <c r="AI36" s="454"/>
      <c r="AJ36" s="166"/>
      <c r="AK36" s="166">
        <v>101</v>
      </c>
      <c r="AL36" s="167">
        <v>101</v>
      </c>
      <c r="AM36" s="177"/>
    </row>
    <row r="37" spans="1:39" ht="21.6" customHeight="1">
      <c r="A37" s="434" t="s">
        <v>78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82"/>
      <c r="W37" s="20"/>
      <c r="X37" s="20"/>
      <c r="Y37" s="20"/>
      <c r="Z37" s="165"/>
      <c r="AA37" s="166">
        <v>22</v>
      </c>
      <c r="AB37" s="167">
        <v>22</v>
      </c>
      <c r="AC37" s="168"/>
      <c r="AD37" s="454"/>
      <c r="AE37" s="174"/>
      <c r="AF37" s="166">
        <v>62</v>
      </c>
      <c r="AG37" s="167">
        <v>62</v>
      </c>
      <c r="AH37" s="166"/>
      <c r="AI37" s="454"/>
      <c r="AJ37" s="166"/>
      <c r="AK37" s="166">
        <v>102</v>
      </c>
      <c r="AL37" s="167">
        <v>102</v>
      </c>
      <c r="AM37" s="177"/>
    </row>
    <row r="38" spans="1:39" ht="21.6" customHeight="1">
      <c r="A38" s="436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83"/>
      <c r="W38" s="20"/>
      <c r="X38" s="20"/>
      <c r="Y38" s="20"/>
      <c r="Z38" s="165"/>
      <c r="AA38" s="166">
        <v>23</v>
      </c>
      <c r="AB38" s="167">
        <v>23</v>
      </c>
      <c r="AC38" s="168"/>
      <c r="AD38" s="454"/>
      <c r="AE38" s="174"/>
      <c r="AF38" s="166">
        <v>63</v>
      </c>
      <c r="AG38" s="167">
        <v>63</v>
      </c>
      <c r="AH38" s="166"/>
      <c r="AI38" s="454"/>
      <c r="AJ38" s="166"/>
      <c r="AK38" s="166">
        <v>103</v>
      </c>
      <c r="AL38" s="167">
        <v>103</v>
      </c>
      <c r="AM38" s="177"/>
    </row>
    <row r="39" spans="1:39" ht="21.6" customHeight="1">
      <c r="A39" s="436"/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83"/>
      <c r="W39" s="20"/>
      <c r="X39" s="20"/>
      <c r="Y39" s="20"/>
      <c r="Z39" s="165"/>
      <c r="AA39" s="166">
        <v>24</v>
      </c>
      <c r="AB39" s="167">
        <v>24</v>
      </c>
      <c r="AC39" s="168"/>
      <c r="AD39" s="454"/>
      <c r="AE39" s="174"/>
      <c r="AF39" s="166">
        <v>64</v>
      </c>
      <c r="AG39" s="167">
        <v>64</v>
      </c>
      <c r="AH39" s="166"/>
      <c r="AI39" s="454"/>
      <c r="AJ39" s="166"/>
      <c r="AK39" s="166">
        <v>104</v>
      </c>
      <c r="AL39" s="167">
        <v>104</v>
      </c>
      <c r="AM39" s="177"/>
    </row>
    <row r="40" spans="1:39" ht="21.6" customHeight="1">
      <c r="A40" s="436"/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108"/>
      <c r="W40" s="109"/>
      <c r="X40" s="110"/>
      <c r="Y40" s="20"/>
      <c r="Z40" s="165"/>
      <c r="AA40" s="166">
        <v>25</v>
      </c>
      <c r="AB40" s="167">
        <v>25</v>
      </c>
      <c r="AC40" s="168"/>
      <c r="AD40" s="454"/>
      <c r="AE40" s="174"/>
      <c r="AF40" s="166">
        <v>65</v>
      </c>
      <c r="AG40" s="167">
        <v>65</v>
      </c>
      <c r="AH40" s="166"/>
      <c r="AI40" s="454"/>
      <c r="AJ40" s="166"/>
      <c r="AK40" s="166">
        <v>105</v>
      </c>
      <c r="AL40" s="167">
        <v>105</v>
      </c>
      <c r="AM40" s="177"/>
    </row>
    <row r="41" spans="1:39" ht="21.6" customHeight="1">
      <c r="A41" s="436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108"/>
      <c r="W41" s="108"/>
      <c r="X41" s="111"/>
      <c r="Y41" s="20"/>
      <c r="Z41" s="165"/>
      <c r="AA41" s="166">
        <v>26</v>
      </c>
      <c r="AB41" s="167">
        <v>26</v>
      </c>
      <c r="AC41" s="168"/>
      <c r="AD41" s="454"/>
      <c r="AE41" s="174"/>
      <c r="AF41" s="166">
        <v>66</v>
      </c>
      <c r="AG41" s="167">
        <v>66</v>
      </c>
      <c r="AH41" s="166"/>
      <c r="AI41" s="454"/>
      <c r="AJ41" s="166"/>
      <c r="AK41" s="166">
        <v>106</v>
      </c>
      <c r="AL41" s="167">
        <v>106</v>
      </c>
      <c r="AM41" s="177"/>
    </row>
    <row r="42" spans="1:39" ht="11.1" customHeight="1">
      <c r="A42" s="436"/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108"/>
      <c r="W42" s="108"/>
      <c r="X42" s="111"/>
      <c r="Y42" s="20"/>
      <c r="Z42" s="403"/>
      <c r="AA42" s="404">
        <v>27</v>
      </c>
      <c r="AB42" s="406">
        <v>27</v>
      </c>
      <c r="AC42" s="425"/>
      <c r="AD42" s="454"/>
      <c r="AE42" s="427"/>
      <c r="AF42" s="426">
        <v>67</v>
      </c>
      <c r="AG42" s="406">
        <v>67</v>
      </c>
      <c r="AH42" s="426"/>
      <c r="AI42" s="454"/>
      <c r="AJ42" s="426"/>
      <c r="AK42" s="426">
        <v>107</v>
      </c>
      <c r="AL42" s="406">
        <v>107</v>
      </c>
      <c r="AM42" s="402"/>
    </row>
    <row r="43" spans="1:39" ht="11.1" customHeight="1">
      <c r="A43" s="436"/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108"/>
      <c r="W43" s="108"/>
      <c r="X43" s="111"/>
      <c r="Y43" s="20"/>
      <c r="Z43" s="403"/>
      <c r="AA43" s="405"/>
      <c r="AB43" s="406"/>
      <c r="AC43" s="425"/>
      <c r="AD43" s="454"/>
      <c r="AE43" s="427"/>
      <c r="AF43" s="426"/>
      <c r="AG43" s="406"/>
      <c r="AH43" s="426"/>
      <c r="AI43" s="454"/>
      <c r="AJ43" s="426"/>
      <c r="AK43" s="426"/>
      <c r="AL43" s="406"/>
      <c r="AM43" s="402"/>
    </row>
    <row r="44" spans="1:39" ht="21.6" customHeight="1">
      <c r="A44" s="436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108"/>
      <c r="W44" s="108"/>
      <c r="X44" s="111"/>
      <c r="Y44" s="20"/>
      <c r="Z44" s="165"/>
      <c r="AA44" s="166">
        <v>28</v>
      </c>
      <c r="AB44" s="167">
        <v>28</v>
      </c>
      <c r="AC44" s="168"/>
      <c r="AD44" s="454"/>
      <c r="AE44" s="174"/>
      <c r="AF44" s="166">
        <v>68</v>
      </c>
      <c r="AG44" s="167">
        <v>68</v>
      </c>
      <c r="AH44" s="166"/>
      <c r="AI44" s="454"/>
      <c r="AJ44" s="166"/>
      <c r="AK44" s="166">
        <v>108</v>
      </c>
      <c r="AL44" s="167">
        <v>108</v>
      </c>
      <c r="AM44" s="177"/>
    </row>
    <row r="45" spans="1:39" ht="21.6" customHeight="1">
      <c r="A45" s="436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108"/>
      <c r="W45" s="108"/>
      <c r="X45" s="111"/>
      <c r="Y45" s="20"/>
      <c r="Z45" s="165"/>
      <c r="AA45" s="166">
        <v>29</v>
      </c>
      <c r="AB45" s="167">
        <v>29</v>
      </c>
      <c r="AC45" s="168"/>
      <c r="AD45" s="454"/>
      <c r="AE45" s="174"/>
      <c r="AF45" s="166">
        <v>69</v>
      </c>
      <c r="AG45" s="167">
        <v>69</v>
      </c>
      <c r="AH45" s="166"/>
      <c r="AI45" s="454"/>
      <c r="AJ45" s="166"/>
      <c r="AK45" s="166">
        <v>109</v>
      </c>
      <c r="AL45" s="167">
        <v>109</v>
      </c>
      <c r="AM45" s="177"/>
    </row>
    <row r="46" spans="1:39" ht="21.6" customHeight="1">
      <c r="A46" s="436"/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108"/>
      <c r="W46" s="108"/>
      <c r="X46" s="111"/>
      <c r="Y46" s="20"/>
      <c r="Z46" s="165"/>
      <c r="AA46" s="166">
        <v>30</v>
      </c>
      <c r="AB46" s="167">
        <v>30</v>
      </c>
      <c r="AC46" s="168"/>
      <c r="AD46" s="454"/>
      <c r="AE46" s="174"/>
      <c r="AF46" s="166">
        <v>70</v>
      </c>
      <c r="AG46" s="167">
        <v>70</v>
      </c>
      <c r="AH46" s="166"/>
      <c r="AI46" s="454"/>
      <c r="AJ46" s="166"/>
      <c r="AK46" s="166">
        <v>110</v>
      </c>
      <c r="AL46" s="167">
        <v>110</v>
      </c>
      <c r="AM46" s="177"/>
    </row>
    <row r="47" spans="1:39" ht="21.6" customHeight="1">
      <c r="A47" s="436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108"/>
      <c r="W47" s="108"/>
      <c r="X47" s="111"/>
      <c r="Y47" s="20"/>
      <c r="Z47" s="165"/>
      <c r="AA47" s="166">
        <v>31</v>
      </c>
      <c r="AB47" s="167">
        <v>31</v>
      </c>
      <c r="AC47" s="168"/>
      <c r="AD47" s="454"/>
      <c r="AE47" s="174"/>
      <c r="AF47" s="166">
        <v>71</v>
      </c>
      <c r="AG47" s="167">
        <v>71</v>
      </c>
      <c r="AH47" s="166"/>
      <c r="AI47" s="454"/>
      <c r="AJ47" s="166"/>
      <c r="AK47" s="166">
        <v>111</v>
      </c>
      <c r="AL47" s="167">
        <v>111</v>
      </c>
      <c r="AM47" s="177"/>
    </row>
    <row r="48" spans="1:39" ht="21.6" customHeight="1">
      <c r="A48" s="436"/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108"/>
      <c r="W48" s="108"/>
      <c r="X48" s="111"/>
      <c r="Y48" s="20"/>
      <c r="Z48" s="165"/>
      <c r="AA48" s="166">
        <v>32</v>
      </c>
      <c r="AB48" s="167">
        <v>32</v>
      </c>
      <c r="AC48" s="168"/>
      <c r="AD48" s="454"/>
      <c r="AE48" s="174"/>
      <c r="AF48" s="166">
        <v>72</v>
      </c>
      <c r="AG48" s="167">
        <v>72</v>
      </c>
      <c r="AH48" s="166"/>
      <c r="AI48" s="454"/>
      <c r="AJ48" s="166"/>
      <c r="AK48" s="166">
        <v>112</v>
      </c>
      <c r="AL48" s="167">
        <v>112</v>
      </c>
      <c r="AM48" s="177"/>
    </row>
    <row r="49" spans="1:39" ht="11.1" customHeight="1">
      <c r="A49" s="436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108"/>
      <c r="W49" s="108"/>
      <c r="X49" s="111"/>
      <c r="Y49" s="20"/>
      <c r="Z49" s="403"/>
      <c r="AA49" s="404">
        <v>33</v>
      </c>
      <c r="AB49" s="406">
        <v>33</v>
      </c>
      <c r="AC49" s="425"/>
      <c r="AD49" s="454"/>
      <c r="AE49" s="427"/>
      <c r="AF49" s="426">
        <v>73</v>
      </c>
      <c r="AG49" s="406">
        <v>73</v>
      </c>
      <c r="AH49" s="426"/>
      <c r="AI49" s="454"/>
      <c r="AJ49" s="426"/>
      <c r="AK49" s="426">
        <v>113</v>
      </c>
      <c r="AL49" s="406">
        <v>113</v>
      </c>
      <c r="AM49" s="402"/>
    </row>
    <row r="50" spans="1:39" ht="11.1" customHeight="1">
      <c r="A50" s="436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108"/>
      <c r="W50" s="108"/>
      <c r="X50" s="111"/>
      <c r="Y50" s="20"/>
      <c r="Z50" s="403"/>
      <c r="AA50" s="405"/>
      <c r="AB50" s="406"/>
      <c r="AC50" s="425"/>
      <c r="AD50" s="454"/>
      <c r="AE50" s="427"/>
      <c r="AF50" s="426"/>
      <c r="AG50" s="406"/>
      <c r="AH50" s="426"/>
      <c r="AI50" s="454"/>
      <c r="AJ50" s="426"/>
      <c r="AK50" s="426"/>
      <c r="AL50" s="406"/>
      <c r="AM50" s="402"/>
    </row>
    <row r="51" spans="1:39" ht="21.6" customHeight="1">
      <c r="A51" s="436"/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108"/>
      <c r="W51" s="108"/>
      <c r="X51" s="111"/>
      <c r="Y51" s="20"/>
      <c r="Z51" s="165"/>
      <c r="AA51" s="166">
        <v>34</v>
      </c>
      <c r="AB51" s="167">
        <v>34</v>
      </c>
      <c r="AC51" s="168"/>
      <c r="AD51" s="454"/>
      <c r="AE51" s="174"/>
      <c r="AF51" s="166">
        <v>74</v>
      </c>
      <c r="AG51" s="167">
        <v>74</v>
      </c>
      <c r="AH51" s="166"/>
      <c r="AI51" s="454"/>
      <c r="AJ51" s="166"/>
      <c r="AK51" s="166">
        <v>114</v>
      </c>
      <c r="AL51" s="167">
        <v>114</v>
      </c>
      <c r="AM51" s="177"/>
    </row>
    <row r="52" spans="1:39" ht="21.6" customHeight="1">
      <c r="A52" s="436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108"/>
      <c r="W52" s="108"/>
      <c r="X52" s="111"/>
      <c r="Y52" s="20"/>
      <c r="Z52" s="165"/>
      <c r="AA52" s="166">
        <v>35</v>
      </c>
      <c r="AB52" s="167">
        <v>35</v>
      </c>
      <c r="AC52" s="168"/>
      <c r="AD52" s="454"/>
      <c r="AE52" s="174"/>
      <c r="AF52" s="166">
        <v>75</v>
      </c>
      <c r="AG52" s="167">
        <v>75</v>
      </c>
      <c r="AH52" s="166"/>
      <c r="AI52" s="454"/>
      <c r="AJ52" s="166"/>
      <c r="AK52" s="166">
        <v>115</v>
      </c>
      <c r="AL52" s="167">
        <v>115</v>
      </c>
      <c r="AM52" s="177"/>
    </row>
    <row r="53" spans="1:39" ht="21.6" customHeight="1">
      <c r="A53" s="436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108"/>
      <c r="W53" s="108"/>
      <c r="X53" s="111"/>
      <c r="Y53" s="20"/>
      <c r="Z53" s="165"/>
      <c r="AA53" s="166">
        <v>36</v>
      </c>
      <c r="AB53" s="167">
        <v>36</v>
      </c>
      <c r="AC53" s="168"/>
      <c r="AD53" s="454"/>
      <c r="AE53" s="174"/>
      <c r="AF53" s="166">
        <v>76</v>
      </c>
      <c r="AG53" s="167">
        <v>76</v>
      </c>
      <c r="AH53" s="166"/>
      <c r="AI53" s="454"/>
      <c r="AJ53" s="166"/>
      <c r="AK53" s="166">
        <v>116</v>
      </c>
      <c r="AL53" s="167">
        <v>116</v>
      </c>
      <c r="AM53" s="177"/>
    </row>
    <row r="54" spans="1:39" ht="21.6" customHeight="1">
      <c r="A54" s="436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108"/>
      <c r="W54" s="108"/>
      <c r="X54" s="111"/>
      <c r="Y54" s="20"/>
      <c r="Z54" s="165"/>
      <c r="AA54" s="166">
        <v>37</v>
      </c>
      <c r="AB54" s="167">
        <v>37</v>
      </c>
      <c r="AC54" s="168"/>
      <c r="AD54" s="454"/>
      <c r="AE54" s="174"/>
      <c r="AF54" s="166">
        <v>77</v>
      </c>
      <c r="AG54" s="167">
        <v>77</v>
      </c>
      <c r="AH54" s="166"/>
      <c r="AI54" s="454"/>
      <c r="AJ54" s="166"/>
      <c r="AK54" s="166">
        <v>117</v>
      </c>
      <c r="AL54" s="167">
        <v>117</v>
      </c>
      <c r="AM54" s="177"/>
    </row>
    <row r="55" spans="1:39" ht="21.6" customHeight="1">
      <c r="A55" s="436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108"/>
      <c r="W55" s="112"/>
      <c r="X55" s="113"/>
      <c r="Y55" s="20"/>
      <c r="Z55" s="165"/>
      <c r="AA55" s="166">
        <v>38</v>
      </c>
      <c r="AB55" s="167">
        <v>38</v>
      </c>
      <c r="AC55" s="168"/>
      <c r="AD55" s="454"/>
      <c r="AE55" s="174"/>
      <c r="AF55" s="166">
        <v>78</v>
      </c>
      <c r="AG55" s="167">
        <v>78</v>
      </c>
      <c r="AH55" s="166"/>
      <c r="AI55" s="454"/>
      <c r="AJ55" s="166"/>
      <c r="AK55" s="166">
        <v>118</v>
      </c>
      <c r="AL55" s="167">
        <v>118</v>
      </c>
      <c r="AM55" s="177"/>
    </row>
    <row r="56" spans="1:39" ht="21.6" customHeight="1">
      <c r="A56" s="436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114"/>
      <c r="W56" s="108"/>
      <c r="X56" s="108"/>
      <c r="Y56" s="20"/>
      <c r="Z56" s="165"/>
      <c r="AA56" s="166">
        <v>39</v>
      </c>
      <c r="AB56" s="167">
        <v>39</v>
      </c>
      <c r="AC56" s="168"/>
      <c r="AD56" s="454"/>
      <c r="AE56" s="174"/>
      <c r="AF56" s="166">
        <v>79</v>
      </c>
      <c r="AG56" s="167">
        <v>79</v>
      </c>
      <c r="AH56" s="166"/>
      <c r="AI56" s="454"/>
      <c r="AJ56" s="166"/>
      <c r="AK56" s="166">
        <v>119</v>
      </c>
      <c r="AL56" s="167">
        <v>119</v>
      </c>
      <c r="AM56" s="177"/>
    </row>
    <row r="57" spans="1:39" ht="21.6" customHeight="1" thickBot="1">
      <c r="A57" s="436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115"/>
      <c r="W57" s="108"/>
      <c r="X57" s="108"/>
      <c r="Y57" s="20"/>
      <c r="Z57" s="169"/>
      <c r="AA57" s="170">
        <v>40</v>
      </c>
      <c r="AB57" s="171">
        <v>40</v>
      </c>
      <c r="AC57" s="172"/>
      <c r="AD57" s="455"/>
      <c r="AE57" s="175"/>
      <c r="AF57" s="170">
        <v>80</v>
      </c>
      <c r="AG57" s="171">
        <v>80</v>
      </c>
      <c r="AH57" s="170"/>
      <c r="AI57" s="455"/>
      <c r="AJ57" s="170"/>
      <c r="AK57" s="170">
        <v>120</v>
      </c>
      <c r="AL57" s="171">
        <v>120</v>
      </c>
      <c r="AM57" s="178"/>
    </row>
    <row r="58" spans="1:39" ht="21.6" customHeight="1" thickBot="1">
      <c r="A58" s="436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115"/>
      <c r="W58" s="108"/>
      <c r="X58" s="108"/>
      <c r="Y58" s="2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</row>
    <row r="59" spans="1:39" ht="21.6" customHeight="1" thickBot="1">
      <c r="A59" s="436"/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115"/>
      <c r="W59" s="108"/>
      <c r="X59" s="108"/>
      <c r="Y59" s="20"/>
      <c r="Z59" s="430" t="s">
        <v>43</v>
      </c>
      <c r="AA59" s="431"/>
      <c r="AB59" s="431"/>
      <c r="AC59" s="431"/>
      <c r="AD59" s="432"/>
      <c r="AE59" s="432"/>
      <c r="AF59" s="432"/>
      <c r="AG59" s="432"/>
      <c r="AH59" s="432"/>
      <c r="AI59" s="432"/>
      <c r="AJ59" s="432"/>
      <c r="AK59" s="432"/>
      <c r="AL59" s="432"/>
      <c r="AM59" s="433"/>
    </row>
    <row r="60" spans="1:39" ht="21.6" customHeight="1" thickBot="1">
      <c r="A60" s="438"/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115"/>
      <c r="W60" s="108"/>
      <c r="X60" s="108"/>
      <c r="Y60" s="20"/>
      <c r="Z60" s="440" t="s">
        <v>44</v>
      </c>
      <c r="AA60" s="441"/>
      <c r="AB60" s="441"/>
      <c r="AC60" s="441"/>
      <c r="AD60" s="442"/>
      <c r="AE60" s="443"/>
      <c r="AF60" s="443"/>
      <c r="AG60" s="443"/>
      <c r="AH60" s="443"/>
      <c r="AI60" s="443"/>
      <c r="AJ60" s="443"/>
      <c r="AK60" s="443"/>
      <c r="AL60" s="443"/>
      <c r="AM60" s="444"/>
    </row>
    <row r="61" spans="1:39" ht="6.6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ht="18" customHeight="1">
      <c r="A62" s="428" t="s">
        <v>50</v>
      </c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20"/>
      <c r="W62" s="20"/>
      <c r="X62" s="20"/>
      <c r="Y62" s="20"/>
      <c r="Z62" s="429" t="s">
        <v>87</v>
      </c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29"/>
    </row>
    <row r="94" spans="20:20" ht="13.5">
      <c r="T94"/>
    </row>
  </sheetData>
  <sheetProtection sheet="1" scenarios="1"/>
  <mergeCells count="168">
    <mergeCell ref="A1:AM1"/>
    <mergeCell ref="A3:C4"/>
    <mergeCell ref="D3:U4"/>
    <mergeCell ref="V3:W3"/>
    <mergeCell ref="AG3:AH3"/>
    <mergeCell ref="AI3:AM3"/>
    <mergeCell ref="V4:W4"/>
    <mergeCell ref="X4:AF4"/>
    <mergeCell ref="N6:O6"/>
    <mergeCell ref="P6:P10"/>
    <mergeCell ref="R5:T5"/>
    <mergeCell ref="J7:K7"/>
    <mergeCell ref="L7:M7"/>
    <mergeCell ref="N7:O7"/>
    <mergeCell ref="J10:K10"/>
    <mergeCell ref="L10:M10"/>
    <mergeCell ref="A5:C5"/>
    <mergeCell ref="K5:L5"/>
    <mergeCell ref="N5:O5"/>
    <mergeCell ref="Y7:AD8"/>
    <mergeCell ref="X3:Z3"/>
    <mergeCell ref="D6:H6"/>
    <mergeCell ref="Q6:U6"/>
    <mergeCell ref="AG4:AJ4"/>
    <mergeCell ref="A12:C12"/>
    <mergeCell ref="D12:M14"/>
    <mergeCell ref="N12:P14"/>
    <mergeCell ref="M15:P15"/>
    <mergeCell ref="Q15:U15"/>
    <mergeCell ref="W15:X15"/>
    <mergeCell ref="A17:A18"/>
    <mergeCell ref="AB17:AB18"/>
    <mergeCell ref="D17:D18"/>
    <mergeCell ref="AA17:AA18"/>
    <mergeCell ref="E17:K18"/>
    <mergeCell ref="B17:B18"/>
    <mergeCell ref="C17:C18"/>
    <mergeCell ref="A6:C6"/>
    <mergeCell ref="AH7:AM8"/>
    <mergeCell ref="J8:K8"/>
    <mergeCell ref="L8:M8"/>
    <mergeCell ref="N8:O8"/>
    <mergeCell ref="J9:K9"/>
    <mergeCell ref="L9:M9"/>
    <mergeCell ref="N9:O9"/>
    <mergeCell ref="Y9:AD10"/>
    <mergeCell ref="AH9:AM10"/>
    <mergeCell ref="N10:O10"/>
    <mergeCell ref="AL24:AL25"/>
    <mergeCell ref="A24:A25"/>
    <mergeCell ref="B24:B25"/>
    <mergeCell ref="C24:C25"/>
    <mergeCell ref="D24:D25"/>
    <mergeCell ref="E24:K25"/>
    <mergeCell ref="E20:K20"/>
    <mergeCell ref="Z12:AM12"/>
    <mergeCell ref="A13:C13"/>
    <mergeCell ref="Z13:AA13"/>
    <mergeCell ref="AB13:AC13"/>
    <mergeCell ref="AD13:AD57"/>
    <mergeCell ref="AE13:AF13"/>
    <mergeCell ref="AG13:AH13"/>
    <mergeCell ref="AI13:AI57"/>
    <mergeCell ref="AJ13:AK13"/>
    <mergeCell ref="AL13:AM13"/>
    <mergeCell ref="A15:A16"/>
    <mergeCell ref="B15:D16"/>
    <mergeCell ref="E15:K16"/>
    <mergeCell ref="L15:L16"/>
    <mergeCell ref="AM17:AM18"/>
    <mergeCell ref="W18:W19"/>
    <mergeCell ref="X18:X19"/>
    <mergeCell ref="AC24:AC25"/>
    <mergeCell ref="AE24:AE25"/>
    <mergeCell ref="AF24:AF25"/>
    <mergeCell ref="Z24:Z25"/>
    <mergeCell ref="AA24:AA25"/>
    <mergeCell ref="E5:G5"/>
    <mergeCell ref="J6:K6"/>
    <mergeCell ref="L6:M6"/>
    <mergeCell ref="E19:K19"/>
    <mergeCell ref="Q17:Q18"/>
    <mergeCell ref="R17:R18"/>
    <mergeCell ref="S17:S18"/>
    <mergeCell ref="A62:U62"/>
    <mergeCell ref="Z62:AM62"/>
    <mergeCell ref="Z59:AC59"/>
    <mergeCell ref="AD59:AM59"/>
    <mergeCell ref="AB49:AB50"/>
    <mergeCell ref="AC49:AC50"/>
    <mergeCell ref="AE49:AE50"/>
    <mergeCell ref="AF49:AF50"/>
    <mergeCell ref="AG49:AG50"/>
    <mergeCell ref="AH49:AH50"/>
    <mergeCell ref="A37:U60"/>
    <mergeCell ref="AL42:AL43"/>
    <mergeCell ref="AM42:AM43"/>
    <mergeCell ref="AE42:AE43"/>
    <mergeCell ref="AF42:AF43"/>
    <mergeCell ref="AG42:AG43"/>
    <mergeCell ref="AH42:AH43"/>
    <mergeCell ref="AJ42:AJ43"/>
    <mergeCell ref="AK42:AK43"/>
    <mergeCell ref="Z60:AC60"/>
    <mergeCell ref="AD60:AM60"/>
    <mergeCell ref="AL49:AL50"/>
    <mergeCell ref="AM49:AM50"/>
    <mergeCell ref="A34:D34"/>
    <mergeCell ref="A35:D35"/>
    <mergeCell ref="E26:K26"/>
    <mergeCell ref="E27:K27"/>
    <mergeCell ref="E28:K28"/>
    <mergeCell ref="E29:K29"/>
    <mergeCell ref="E30:K30"/>
    <mergeCell ref="AJ49:AJ50"/>
    <mergeCell ref="AK49:AK50"/>
    <mergeCell ref="Z49:Z50"/>
    <mergeCell ref="AA49:AA50"/>
    <mergeCell ref="E32:K32"/>
    <mergeCell ref="E33:K33"/>
    <mergeCell ref="AL17:AL18"/>
    <mergeCell ref="L17:L18"/>
    <mergeCell ref="M17:M18"/>
    <mergeCell ref="R24:R25"/>
    <mergeCell ref="S24:S25"/>
    <mergeCell ref="T24:T25"/>
    <mergeCell ref="U24:U25"/>
    <mergeCell ref="L24:L25"/>
    <mergeCell ref="M24:M25"/>
    <mergeCell ref="N24:N25"/>
    <mergeCell ref="O24:O25"/>
    <mergeCell ref="P24:P25"/>
    <mergeCell ref="Q24:Q25"/>
    <mergeCell ref="AC17:AC18"/>
    <mergeCell ref="N17:N18"/>
    <mergeCell ref="O17:O18"/>
    <mergeCell ref="P17:P18"/>
    <mergeCell ref="AG24:AG25"/>
    <mergeCell ref="AH24:AH25"/>
    <mergeCell ref="AJ24:AJ25"/>
    <mergeCell ref="AK24:AK25"/>
    <mergeCell ref="T17:T18"/>
    <mergeCell ref="U17:U18"/>
    <mergeCell ref="Z17:Z18"/>
    <mergeCell ref="AM24:AM25"/>
    <mergeCell ref="Z42:Z43"/>
    <mergeCell ref="AA42:AA43"/>
    <mergeCell ref="AB42:AB43"/>
    <mergeCell ref="E7:G9"/>
    <mergeCell ref="R7:T9"/>
    <mergeCell ref="E31:K31"/>
    <mergeCell ref="AC42:AC43"/>
    <mergeCell ref="Q12:V12"/>
    <mergeCell ref="AH17:AH18"/>
    <mergeCell ref="AJ17:AJ18"/>
    <mergeCell ref="AE17:AE18"/>
    <mergeCell ref="AF17:AF18"/>
    <mergeCell ref="AG17:AG18"/>
    <mergeCell ref="W25:W26"/>
    <mergeCell ref="X25:X26"/>
    <mergeCell ref="AB24:AB25"/>
    <mergeCell ref="H34:P34"/>
    <mergeCell ref="H35:P35"/>
    <mergeCell ref="E21:K21"/>
    <mergeCell ref="E22:K22"/>
    <mergeCell ref="E23:K23"/>
    <mergeCell ref="W16:X16"/>
    <mergeCell ref="AK17:AK18"/>
  </mergeCells>
  <phoneticPr fontId="1"/>
  <printOptions horizontalCentered="1"/>
  <pageMargins left="0.11811023622047245" right="0.11811023622047245" top="0.19685039370078741" bottom="0.11811023622047245" header="0" footer="0.31496062992125984"/>
  <pageSetup paperSize="9" scale="65" orientation="portrait" horizontalDpi="4294967293" copies="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94"/>
  <sheetViews>
    <sheetView showGridLines="0" view="pageBreakPreview" zoomScaleNormal="100" zoomScaleSheetLayoutView="100" workbookViewId="0">
      <selection activeCell="E23" sqref="E23:K23"/>
    </sheetView>
  </sheetViews>
  <sheetFormatPr defaultColWidth="2.625" defaultRowHeight="12"/>
  <cols>
    <col min="1" max="21" width="3.5" style="1" customWidth="1"/>
    <col min="22" max="39" width="4" style="2" customWidth="1"/>
    <col min="40" max="16384" width="2.625" style="1"/>
  </cols>
  <sheetData>
    <row r="1" spans="1:43" ht="36" customHeight="1">
      <c r="A1" s="477" t="s">
        <v>20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</row>
    <row r="2" spans="1:43" ht="24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43" ht="24" customHeight="1">
      <c r="A3" s="528" t="s">
        <v>26</v>
      </c>
      <c r="B3" s="529"/>
      <c r="C3" s="530"/>
      <c r="D3" s="534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6"/>
      <c r="V3" s="540" t="s">
        <v>27</v>
      </c>
      <c r="W3" s="541"/>
      <c r="X3" s="542"/>
      <c r="Y3" s="543"/>
      <c r="Z3" s="543"/>
      <c r="AA3" s="91" t="s">
        <v>53</v>
      </c>
      <c r="AB3" s="91"/>
      <c r="AC3" s="91" t="s">
        <v>54</v>
      </c>
      <c r="AD3" s="91"/>
      <c r="AE3" s="91" t="s">
        <v>55</v>
      </c>
      <c r="AF3" s="105"/>
      <c r="AG3" s="544" t="s">
        <v>28</v>
      </c>
      <c r="AH3" s="545"/>
      <c r="AI3" s="546" t="s">
        <v>51</v>
      </c>
      <c r="AJ3" s="547"/>
      <c r="AK3" s="547"/>
      <c r="AL3" s="547"/>
      <c r="AM3" s="548"/>
      <c r="AN3" s="2"/>
    </row>
    <row r="4" spans="1:43" ht="24" customHeight="1" thickBot="1">
      <c r="A4" s="531"/>
      <c r="B4" s="532"/>
      <c r="C4" s="533"/>
      <c r="D4" s="537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9"/>
      <c r="V4" s="549" t="s">
        <v>47</v>
      </c>
      <c r="W4" s="502"/>
      <c r="X4" s="550"/>
      <c r="Y4" s="551"/>
      <c r="Z4" s="551"/>
      <c r="AA4" s="551"/>
      <c r="AB4" s="551"/>
      <c r="AC4" s="551"/>
      <c r="AD4" s="551"/>
      <c r="AE4" s="551"/>
      <c r="AF4" s="552"/>
      <c r="AG4" s="553" t="s">
        <v>56</v>
      </c>
      <c r="AH4" s="554"/>
      <c r="AI4" s="554"/>
      <c r="AJ4" s="554"/>
      <c r="AK4" s="92"/>
      <c r="AL4" s="92"/>
      <c r="AM4" s="93"/>
      <c r="AN4" s="2"/>
    </row>
    <row r="5" spans="1:43" ht="19.350000000000001" customHeight="1">
      <c r="A5" s="517" t="s">
        <v>35</v>
      </c>
      <c r="B5" s="518"/>
      <c r="C5" s="518"/>
      <c r="D5" s="19"/>
      <c r="E5" s="510" t="s">
        <v>21</v>
      </c>
      <c r="F5" s="510"/>
      <c r="G5" s="510"/>
      <c r="H5" s="19"/>
      <c r="I5" s="19"/>
      <c r="J5" s="19"/>
      <c r="K5" s="420"/>
      <c r="L5" s="420"/>
      <c r="M5" s="20"/>
      <c r="N5" s="420"/>
      <c r="O5" s="420"/>
      <c r="P5" s="19"/>
      <c r="Q5" s="19"/>
      <c r="R5" s="510" t="s">
        <v>38</v>
      </c>
      <c r="S5" s="510"/>
      <c r="T5" s="510"/>
      <c r="U5" s="21"/>
      <c r="V5" s="22" t="s">
        <v>33</v>
      </c>
      <c r="W5" s="20"/>
      <c r="X5" s="20"/>
      <c r="Y5" s="511"/>
      <c r="Z5" s="511"/>
      <c r="AA5" s="511"/>
      <c r="AB5" s="511"/>
      <c r="AC5" s="511"/>
      <c r="AD5" s="512"/>
      <c r="AE5" s="23" t="s">
        <v>34</v>
      </c>
      <c r="AF5" s="20"/>
      <c r="AG5" s="20"/>
      <c r="AH5" s="511"/>
      <c r="AI5" s="511"/>
      <c r="AJ5" s="511"/>
      <c r="AK5" s="511"/>
      <c r="AL5" s="511"/>
      <c r="AM5" s="515"/>
    </row>
    <row r="6" spans="1:43" ht="19.350000000000001" customHeight="1">
      <c r="A6" s="519" t="s">
        <v>36</v>
      </c>
      <c r="B6" s="520"/>
      <c r="C6" s="520"/>
      <c r="D6" s="521" t="s">
        <v>62</v>
      </c>
      <c r="E6" s="521"/>
      <c r="F6" s="521"/>
      <c r="G6" s="521"/>
      <c r="H6" s="521"/>
      <c r="I6" s="19"/>
      <c r="J6" s="522"/>
      <c r="K6" s="522"/>
      <c r="L6" s="420" t="s">
        <v>37</v>
      </c>
      <c r="M6" s="420"/>
      <c r="N6" s="522"/>
      <c r="O6" s="522"/>
      <c r="P6" s="420"/>
      <c r="Q6" s="420"/>
      <c r="R6" s="420"/>
      <c r="S6" s="420"/>
      <c r="T6" s="420"/>
      <c r="U6" s="507"/>
      <c r="V6" s="24"/>
      <c r="W6" s="25"/>
      <c r="X6" s="20"/>
      <c r="Y6" s="513"/>
      <c r="Z6" s="513"/>
      <c r="AA6" s="513"/>
      <c r="AB6" s="513"/>
      <c r="AC6" s="513"/>
      <c r="AD6" s="514"/>
      <c r="AE6" s="26"/>
      <c r="AF6" s="27"/>
      <c r="AG6" s="27"/>
      <c r="AH6" s="513"/>
      <c r="AI6" s="513"/>
      <c r="AJ6" s="513"/>
      <c r="AK6" s="513"/>
      <c r="AL6" s="513"/>
      <c r="AM6" s="516"/>
    </row>
    <row r="7" spans="1:43" ht="19.350000000000001" customHeight="1">
      <c r="A7" s="28"/>
      <c r="B7" s="19"/>
      <c r="C7" s="19"/>
      <c r="D7" s="521"/>
      <c r="E7" s="521"/>
      <c r="F7" s="521"/>
      <c r="G7" s="521"/>
      <c r="H7" s="521"/>
      <c r="I7" s="19"/>
      <c r="J7" s="522"/>
      <c r="K7" s="522"/>
      <c r="L7" s="420" t="s">
        <v>37</v>
      </c>
      <c r="M7" s="420"/>
      <c r="N7" s="522"/>
      <c r="O7" s="522"/>
      <c r="P7" s="420"/>
      <c r="Q7" s="420"/>
      <c r="R7" s="420"/>
      <c r="S7" s="420"/>
      <c r="T7" s="420"/>
      <c r="U7" s="507"/>
      <c r="V7" s="29" t="s">
        <v>29</v>
      </c>
      <c r="W7" s="30"/>
      <c r="X7" s="30"/>
      <c r="Y7" s="523"/>
      <c r="Z7" s="523"/>
      <c r="AA7" s="523"/>
      <c r="AB7" s="523"/>
      <c r="AC7" s="523"/>
      <c r="AD7" s="524"/>
      <c r="AE7" s="23" t="s">
        <v>31</v>
      </c>
      <c r="AF7" s="20"/>
      <c r="AG7" s="20"/>
      <c r="AH7" s="523"/>
      <c r="AI7" s="523"/>
      <c r="AJ7" s="523"/>
      <c r="AK7" s="523"/>
      <c r="AL7" s="523"/>
      <c r="AM7" s="526"/>
    </row>
    <row r="8" spans="1:43" ht="19.350000000000001" customHeight="1">
      <c r="A8" s="28"/>
      <c r="B8" s="19"/>
      <c r="C8" s="19"/>
      <c r="D8" s="19"/>
      <c r="E8" s="19"/>
      <c r="F8" s="106"/>
      <c r="G8" s="106"/>
      <c r="H8" s="31"/>
      <c r="I8" s="21"/>
      <c r="J8" s="522"/>
      <c r="K8" s="522"/>
      <c r="L8" s="420" t="s">
        <v>37</v>
      </c>
      <c r="M8" s="420"/>
      <c r="N8" s="522"/>
      <c r="O8" s="522"/>
      <c r="P8" s="420"/>
      <c r="Q8" s="31"/>
      <c r="R8" s="107"/>
      <c r="S8" s="107"/>
      <c r="T8" s="107"/>
      <c r="U8" s="19"/>
      <c r="V8" s="32"/>
      <c r="W8" s="27"/>
      <c r="X8" s="27"/>
      <c r="Y8" s="513"/>
      <c r="Z8" s="513"/>
      <c r="AA8" s="513"/>
      <c r="AB8" s="513"/>
      <c r="AC8" s="513"/>
      <c r="AD8" s="514"/>
      <c r="AE8" s="26"/>
      <c r="AF8" s="27"/>
      <c r="AG8" s="27"/>
      <c r="AH8" s="513"/>
      <c r="AI8" s="513"/>
      <c r="AJ8" s="513"/>
      <c r="AK8" s="513"/>
      <c r="AL8" s="513"/>
      <c r="AM8" s="516"/>
    </row>
    <row r="9" spans="1:43" ht="19.350000000000001" customHeight="1">
      <c r="A9" s="28"/>
      <c r="B9" s="19"/>
      <c r="C9" s="19"/>
      <c r="D9" s="19"/>
      <c r="E9" s="106"/>
      <c r="F9" s="106"/>
      <c r="G9" s="106"/>
      <c r="H9" s="31"/>
      <c r="I9" s="21"/>
      <c r="J9" s="522"/>
      <c r="K9" s="522"/>
      <c r="L9" s="420" t="s">
        <v>37</v>
      </c>
      <c r="M9" s="420"/>
      <c r="N9" s="522"/>
      <c r="O9" s="522"/>
      <c r="P9" s="420"/>
      <c r="Q9" s="31"/>
      <c r="R9" s="107"/>
      <c r="S9" s="107"/>
      <c r="T9" s="107"/>
      <c r="U9" s="19"/>
      <c r="V9" s="29" t="s">
        <v>30</v>
      </c>
      <c r="W9" s="30"/>
      <c r="X9" s="30"/>
      <c r="Y9" s="523"/>
      <c r="Z9" s="523"/>
      <c r="AA9" s="523"/>
      <c r="AB9" s="523"/>
      <c r="AC9" s="523"/>
      <c r="AD9" s="524"/>
      <c r="AE9" s="33" t="s">
        <v>32</v>
      </c>
      <c r="AF9" s="30"/>
      <c r="AG9" s="30"/>
      <c r="AH9" s="523"/>
      <c r="AI9" s="523"/>
      <c r="AJ9" s="523"/>
      <c r="AK9" s="523"/>
      <c r="AL9" s="523"/>
      <c r="AM9" s="526"/>
    </row>
    <row r="10" spans="1:43" ht="19.350000000000001" customHeight="1" thickBot="1">
      <c r="A10" s="34"/>
      <c r="B10" s="35"/>
      <c r="C10" s="35"/>
      <c r="D10" s="35"/>
      <c r="E10" s="35"/>
      <c r="F10" s="35"/>
      <c r="G10" s="35"/>
      <c r="H10" s="35"/>
      <c r="I10" s="35"/>
      <c r="J10" s="464"/>
      <c r="K10" s="464"/>
      <c r="L10" s="503" t="s">
        <v>39</v>
      </c>
      <c r="M10" s="503"/>
      <c r="N10" s="464"/>
      <c r="O10" s="464"/>
      <c r="P10" s="502"/>
      <c r="Q10" s="35"/>
      <c r="R10" s="35"/>
      <c r="S10" s="35"/>
      <c r="T10" s="35"/>
      <c r="U10" s="35"/>
      <c r="V10" s="36"/>
      <c r="W10" s="37"/>
      <c r="X10" s="37"/>
      <c r="Y10" s="502"/>
      <c r="Z10" s="502"/>
      <c r="AA10" s="502"/>
      <c r="AB10" s="502"/>
      <c r="AC10" s="502"/>
      <c r="AD10" s="525"/>
      <c r="AE10" s="37"/>
      <c r="AF10" s="37"/>
      <c r="AG10" s="37"/>
      <c r="AH10" s="502"/>
      <c r="AI10" s="502"/>
      <c r="AJ10" s="502"/>
      <c r="AK10" s="502"/>
      <c r="AL10" s="502"/>
      <c r="AM10" s="527"/>
    </row>
    <row r="11" spans="1:43" ht="24" customHeight="1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43" ht="21.6" customHeight="1" thickBot="1">
      <c r="A12" s="517" t="s">
        <v>22</v>
      </c>
      <c r="B12" s="518"/>
      <c r="C12" s="518"/>
      <c r="D12" s="555" t="s">
        <v>62</v>
      </c>
      <c r="E12" s="555"/>
      <c r="F12" s="555"/>
      <c r="G12" s="555"/>
      <c r="H12" s="555"/>
      <c r="I12" s="555"/>
      <c r="J12" s="555"/>
      <c r="K12" s="555"/>
      <c r="L12" s="555"/>
      <c r="M12" s="555"/>
      <c r="N12" s="558" t="s">
        <v>46</v>
      </c>
      <c r="O12" s="558"/>
      <c r="P12" s="559"/>
      <c r="Q12" s="564" t="s">
        <v>45</v>
      </c>
      <c r="R12" s="565"/>
      <c r="S12" s="565"/>
      <c r="T12" s="565"/>
      <c r="U12" s="565"/>
      <c r="V12" s="566"/>
      <c r="W12" s="20"/>
      <c r="X12" s="20"/>
      <c r="Y12" s="20"/>
      <c r="Z12" s="567" t="s">
        <v>57</v>
      </c>
      <c r="AA12" s="568"/>
      <c r="AB12" s="568"/>
      <c r="AC12" s="568"/>
      <c r="AD12" s="568"/>
      <c r="AE12" s="568"/>
      <c r="AF12" s="568"/>
      <c r="AG12" s="568"/>
      <c r="AH12" s="568"/>
      <c r="AI12" s="568"/>
      <c r="AJ12" s="568"/>
      <c r="AK12" s="568"/>
      <c r="AL12" s="568"/>
      <c r="AM12" s="569"/>
      <c r="AQ12" s="3"/>
    </row>
    <row r="13" spans="1:43" ht="21.6" customHeight="1" thickBot="1">
      <c r="A13" s="519" t="s">
        <v>23</v>
      </c>
      <c r="B13" s="520"/>
      <c r="C13" s="520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60"/>
      <c r="O13" s="560"/>
      <c r="P13" s="561"/>
      <c r="Q13" s="38" t="s">
        <v>3</v>
      </c>
      <c r="R13" s="39" t="s">
        <v>4</v>
      </c>
      <c r="S13" s="39" t="s">
        <v>5</v>
      </c>
      <c r="T13" s="39" t="s">
        <v>6</v>
      </c>
      <c r="U13" s="39" t="s">
        <v>48</v>
      </c>
      <c r="V13" s="40" t="s">
        <v>52</v>
      </c>
      <c r="W13" s="20"/>
      <c r="X13" s="20"/>
      <c r="Y13" s="20"/>
      <c r="Z13" s="570" t="s">
        <v>17</v>
      </c>
      <c r="AA13" s="571"/>
      <c r="AB13" s="572" t="s">
        <v>18</v>
      </c>
      <c r="AC13" s="573"/>
      <c r="AD13" s="454"/>
      <c r="AE13" s="570" t="s">
        <v>17</v>
      </c>
      <c r="AF13" s="571"/>
      <c r="AG13" s="572" t="s">
        <v>18</v>
      </c>
      <c r="AH13" s="573"/>
      <c r="AI13" s="454"/>
      <c r="AJ13" s="570" t="s">
        <v>17</v>
      </c>
      <c r="AK13" s="571"/>
      <c r="AL13" s="572" t="s">
        <v>18</v>
      </c>
      <c r="AM13" s="573"/>
    </row>
    <row r="14" spans="1:43" ht="21.6" customHeight="1" thickBot="1">
      <c r="A14" s="41"/>
      <c r="B14" s="42"/>
      <c r="C14" s="42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62"/>
      <c r="O14" s="562"/>
      <c r="P14" s="563"/>
      <c r="Q14" s="43"/>
      <c r="R14" s="44"/>
      <c r="S14" s="45"/>
      <c r="T14" s="45"/>
      <c r="U14" s="45"/>
      <c r="V14" s="46"/>
      <c r="W14" s="20"/>
      <c r="X14" s="20"/>
      <c r="Y14" s="20"/>
      <c r="Z14" s="4"/>
      <c r="AA14" s="5">
        <v>1</v>
      </c>
      <c r="AB14" s="79">
        <v>1</v>
      </c>
      <c r="AC14" s="6"/>
      <c r="AD14" s="454"/>
      <c r="AE14" s="7"/>
      <c r="AF14" s="5">
        <v>41</v>
      </c>
      <c r="AG14" s="79">
        <v>41</v>
      </c>
      <c r="AH14" s="5"/>
      <c r="AI14" s="454"/>
      <c r="AJ14" s="5"/>
      <c r="AK14" s="5">
        <v>81</v>
      </c>
      <c r="AL14" s="79">
        <v>81</v>
      </c>
      <c r="AM14" s="8"/>
    </row>
    <row r="15" spans="1:43" ht="21.6" customHeight="1">
      <c r="A15" s="588" t="s">
        <v>0</v>
      </c>
      <c r="B15" s="590" t="s">
        <v>40</v>
      </c>
      <c r="C15" s="591"/>
      <c r="D15" s="592"/>
      <c r="E15" s="596" t="s">
        <v>58</v>
      </c>
      <c r="F15" s="597"/>
      <c r="G15" s="597"/>
      <c r="H15" s="597"/>
      <c r="I15" s="597"/>
      <c r="J15" s="597"/>
      <c r="K15" s="598"/>
      <c r="L15" s="338" t="s">
        <v>0</v>
      </c>
      <c r="M15" s="602" t="s">
        <v>1</v>
      </c>
      <c r="N15" s="603"/>
      <c r="O15" s="603"/>
      <c r="P15" s="604"/>
      <c r="Q15" s="605" t="s">
        <v>2</v>
      </c>
      <c r="R15" s="606"/>
      <c r="S15" s="606"/>
      <c r="T15" s="606"/>
      <c r="U15" s="607"/>
      <c r="V15" s="20"/>
      <c r="W15" s="609" t="s">
        <v>12</v>
      </c>
      <c r="X15" s="610"/>
      <c r="Y15" s="20"/>
      <c r="Z15" s="9"/>
      <c r="AA15" s="10">
        <v>2</v>
      </c>
      <c r="AB15" s="80">
        <v>2</v>
      </c>
      <c r="AC15" s="11"/>
      <c r="AD15" s="454"/>
      <c r="AE15" s="12"/>
      <c r="AF15" s="10">
        <v>42</v>
      </c>
      <c r="AG15" s="80">
        <v>42</v>
      </c>
      <c r="AH15" s="10"/>
      <c r="AI15" s="454"/>
      <c r="AJ15" s="10"/>
      <c r="AK15" s="10">
        <v>82</v>
      </c>
      <c r="AL15" s="80">
        <v>82</v>
      </c>
      <c r="AM15" s="13"/>
    </row>
    <row r="16" spans="1:43" ht="21.6" customHeight="1" thickBot="1">
      <c r="A16" s="589"/>
      <c r="B16" s="593"/>
      <c r="C16" s="594"/>
      <c r="D16" s="595"/>
      <c r="E16" s="599"/>
      <c r="F16" s="599"/>
      <c r="G16" s="599"/>
      <c r="H16" s="599"/>
      <c r="I16" s="599"/>
      <c r="J16" s="599"/>
      <c r="K16" s="600"/>
      <c r="L16" s="601"/>
      <c r="M16" s="43" t="s">
        <v>3</v>
      </c>
      <c r="N16" s="44" t="s">
        <v>4</v>
      </c>
      <c r="O16" s="44" t="s">
        <v>5</v>
      </c>
      <c r="P16" s="47" t="s">
        <v>6</v>
      </c>
      <c r="Q16" s="48" t="s">
        <v>7</v>
      </c>
      <c r="R16" s="49" t="s">
        <v>8</v>
      </c>
      <c r="S16" s="49" t="s">
        <v>9</v>
      </c>
      <c r="T16" s="49" t="s">
        <v>10</v>
      </c>
      <c r="U16" s="50" t="s">
        <v>11</v>
      </c>
      <c r="V16" s="20"/>
      <c r="W16" s="611" t="s">
        <v>13</v>
      </c>
      <c r="X16" s="612"/>
      <c r="Y16" s="20"/>
      <c r="Z16" s="9"/>
      <c r="AA16" s="10">
        <v>3</v>
      </c>
      <c r="AB16" s="80">
        <v>3</v>
      </c>
      <c r="AC16" s="11"/>
      <c r="AD16" s="454"/>
      <c r="AE16" s="12"/>
      <c r="AF16" s="10">
        <v>43</v>
      </c>
      <c r="AG16" s="80">
        <v>43</v>
      </c>
      <c r="AH16" s="10"/>
      <c r="AI16" s="454"/>
      <c r="AJ16" s="10"/>
      <c r="AK16" s="10">
        <v>83</v>
      </c>
      <c r="AL16" s="80">
        <v>83</v>
      </c>
      <c r="AM16" s="13"/>
    </row>
    <row r="17" spans="1:39" ht="11.1" customHeight="1" thickBot="1">
      <c r="A17" s="342">
        <v>1</v>
      </c>
      <c r="B17" s="574">
        <v>7</v>
      </c>
      <c r="C17" s="576">
        <v>8</v>
      </c>
      <c r="D17" s="578">
        <v>9</v>
      </c>
      <c r="E17" s="580" t="s">
        <v>63</v>
      </c>
      <c r="F17" s="581"/>
      <c r="G17" s="581"/>
      <c r="H17" s="581"/>
      <c r="I17" s="581"/>
      <c r="J17" s="581"/>
      <c r="K17" s="582"/>
      <c r="L17" s="586">
        <v>0</v>
      </c>
      <c r="M17" s="291"/>
      <c r="N17" s="291"/>
      <c r="O17" s="291"/>
      <c r="P17" s="340"/>
      <c r="Q17" s="342"/>
      <c r="R17" s="291"/>
      <c r="S17" s="291"/>
      <c r="T17" s="291"/>
      <c r="U17" s="338"/>
      <c r="V17" s="20"/>
      <c r="W17" s="51"/>
      <c r="X17" s="51"/>
      <c r="Y17" s="20"/>
      <c r="Z17" s="627"/>
      <c r="AA17" s="628">
        <v>4</v>
      </c>
      <c r="AB17" s="626">
        <v>4</v>
      </c>
      <c r="AC17" s="630"/>
      <c r="AD17" s="454"/>
      <c r="AE17" s="608"/>
      <c r="AF17" s="625">
        <v>44</v>
      </c>
      <c r="AG17" s="626">
        <v>44</v>
      </c>
      <c r="AH17" s="625"/>
      <c r="AI17" s="454"/>
      <c r="AJ17" s="625"/>
      <c r="AK17" s="625">
        <v>84</v>
      </c>
      <c r="AL17" s="626">
        <v>84</v>
      </c>
      <c r="AM17" s="619"/>
    </row>
    <row r="18" spans="1:39" ht="11.1" customHeight="1">
      <c r="A18" s="343"/>
      <c r="B18" s="575"/>
      <c r="C18" s="577"/>
      <c r="D18" s="579"/>
      <c r="E18" s="583"/>
      <c r="F18" s="584"/>
      <c r="G18" s="584"/>
      <c r="H18" s="584"/>
      <c r="I18" s="584"/>
      <c r="J18" s="584"/>
      <c r="K18" s="585"/>
      <c r="L18" s="587"/>
      <c r="M18" s="292"/>
      <c r="N18" s="292"/>
      <c r="O18" s="292"/>
      <c r="P18" s="341"/>
      <c r="Q18" s="343"/>
      <c r="R18" s="292"/>
      <c r="S18" s="292"/>
      <c r="T18" s="292"/>
      <c r="U18" s="339"/>
      <c r="V18" s="20"/>
      <c r="W18" s="620" t="s">
        <v>19</v>
      </c>
      <c r="X18" s="622" t="s">
        <v>14</v>
      </c>
      <c r="Y18" s="20"/>
      <c r="Z18" s="627"/>
      <c r="AA18" s="629"/>
      <c r="AB18" s="626"/>
      <c r="AC18" s="630"/>
      <c r="AD18" s="454"/>
      <c r="AE18" s="608"/>
      <c r="AF18" s="625"/>
      <c r="AG18" s="626"/>
      <c r="AH18" s="625"/>
      <c r="AI18" s="454"/>
      <c r="AJ18" s="625"/>
      <c r="AK18" s="625"/>
      <c r="AL18" s="626"/>
      <c r="AM18" s="619"/>
    </row>
    <row r="19" spans="1:39" ht="21.6" customHeight="1" thickBot="1">
      <c r="A19" s="71">
        <v>2</v>
      </c>
      <c r="B19" s="116">
        <v>3</v>
      </c>
      <c r="C19" s="117">
        <v>3</v>
      </c>
      <c r="D19" s="118">
        <v>3</v>
      </c>
      <c r="E19" s="624" t="s">
        <v>64</v>
      </c>
      <c r="F19" s="624"/>
      <c r="G19" s="624"/>
      <c r="H19" s="624"/>
      <c r="I19" s="624"/>
      <c r="J19" s="624"/>
      <c r="K19" s="624"/>
      <c r="L19" s="259" t="s">
        <v>95</v>
      </c>
      <c r="M19" s="71"/>
      <c r="N19" s="72"/>
      <c r="O19" s="72"/>
      <c r="P19" s="73"/>
      <c r="Q19" s="74"/>
      <c r="R19" s="72"/>
      <c r="S19" s="72"/>
      <c r="T19" s="72"/>
      <c r="U19" s="73"/>
      <c r="V19" s="20"/>
      <c r="W19" s="621"/>
      <c r="X19" s="623"/>
      <c r="Y19" s="20"/>
      <c r="Z19" s="9"/>
      <c r="AA19" s="10">
        <v>5</v>
      </c>
      <c r="AB19" s="80">
        <v>5</v>
      </c>
      <c r="AC19" s="11"/>
      <c r="AD19" s="454"/>
      <c r="AE19" s="12"/>
      <c r="AF19" s="10">
        <v>45</v>
      </c>
      <c r="AG19" s="80">
        <v>45</v>
      </c>
      <c r="AH19" s="10"/>
      <c r="AI19" s="454"/>
      <c r="AJ19" s="10"/>
      <c r="AK19" s="10">
        <v>85</v>
      </c>
      <c r="AL19" s="80">
        <v>85</v>
      </c>
      <c r="AM19" s="13"/>
    </row>
    <row r="20" spans="1:39" ht="21.6" customHeight="1">
      <c r="A20" s="38">
        <v>3</v>
      </c>
      <c r="B20" s="119">
        <v>6</v>
      </c>
      <c r="C20" s="120">
        <v>6</v>
      </c>
      <c r="D20" s="121">
        <v>6</v>
      </c>
      <c r="E20" s="613" t="s">
        <v>67</v>
      </c>
      <c r="F20" s="613"/>
      <c r="G20" s="613"/>
      <c r="H20" s="613"/>
      <c r="I20" s="613"/>
      <c r="J20" s="613"/>
      <c r="K20" s="613"/>
      <c r="L20" s="256">
        <v>11</v>
      </c>
      <c r="M20" s="38"/>
      <c r="N20" s="39"/>
      <c r="O20" s="39"/>
      <c r="P20" s="52"/>
      <c r="Q20" s="53"/>
      <c r="R20" s="39"/>
      <c r="S20" s="39"/>
      <c r="T20" s="39"/>
      <c r="U20" s="52"/>
      <c r="V20" s="20"/>
      <c r="W20" s="54" t="s">
        <v>7</v>
      </c>
      <c r="X20" s="55" t="s">
        <v>7</v>
      </c>
      <c r="Y20" s="20"/>
      <c r="Z20" s="9"/>
      <c r="AA20" s="10">
        <v>6</v>
      </c>
      <c r="AB20" s="80">
        <v>6</v>
      </c>
      <c r="AC20" s="11"/>
      <c r="AD20" s="454"/>
      <c r="AE20" s="12"/>
      <c r="AF20" s="10">
        <v>46</v>
      </c>
      <c r="AG20" s="80">
        <v>46</v>
      </c>
      <c r="AH20" s="10"/>
      <c r="AI20" s="454"/>
      <c r="AJ20" s="10"/>
      <c r="AK20" s="10">
        <v>86</v>
      </c>
      <c r="AL20" s="80">
        <v>86</v>
      </c>
      <c r="AM20" s="13"/>
    </row>
    <row r="21" spans="1:39" ht="21.6" customHeight="1">
      <c r="A21" s="71">
        <v>4</v>
      </c>
      <c r="B21" s="116">
        <v>5</v>
      </c>
      <c r="C21" s="117">
        <v>5</v>
      </c>
      <c r="D21" s="118">
        <v>5</v>
      </c>
      <c r="E21" s="624" t="s">
        <v>66</v>
      </c>
      <c r="F21" s="624"/>
      <c r="G21" s="624"/>
      <c r="H21" s="624"/>
      <c r="I21" s="624"/>
      <c r="J21" s="624"/>
      <c r="K21" s="624"/>
      <c r="L21" s="255">
        <v>12</v>
      </c>
      <c r="M21" s="71"/>
      <c r="N21" s="72"/>
      <c r="O21" s="72"/>
      <c r="P21" s="73"/>
      <c r="Q21" s="74"/>
      <c r="R21" s="72"/>
      <c r="S21" s="72"/>
      <c r="T21" s="72"/>
      <c r="U21" s="73"/>
      <c r="V21" s="20"/>
      <c r="W21" s="56" t="s">
        <v>8</v>
      </c>
      <c r="X21" s="57" t="s">
        <v>8</v>
      </c>
      <c r="Y21" s="20"/>
      <c r="Z21" s="9"/>
      <c r="AA21" s="10">
        <v>7</v>
      </c>
      <c r="AB21" s="80">
        <v>7</v>
      </c>
      <c r="AC21" s="11"/>
      <c r="AD21" s="454"/>
      <c r="AE21" s="12"/>
      <c r="AF21" s="10">
        <v>47</v>
      </c>
      <c r="AG21" s="80">
        <v>47</v>
      </c>
      <c r="AH21" s="10"/>
      <c r="AI21" s="454"/>
      <c r="AJ21" s="10"/>
      <c r="AK21" s="10">
        <v>87</v>
      </c>
      <c r="AL21" s="80">
        <v>87</v>
      </c>
      <c r="AM21" s="13"/>
    </row>
    <row r="22" spans="1:39" ht="21.6" customHeight="1">
      <c r="A22" s="38">
        <v>5</v>
      </c>
      <c r="B22" s="119">
        <v>9</v>
      </c>
      <c r="C22" s="120">
        <v>9</v>
      </c>
      <c r="D22" s="121">
        <v>9</v>
      </c>
      <c r="E22" s="613" t="s">
        <v>68</v>
      </c>
      <c r="F22" s="613"/>
      <c r="G22" s="613"/>
      <c r="H22" s="613"/>
      <c r="I22" s="613"/>
      <c r="J22" s="613"/>
      <c r="K22" s="613"/>
      <c r="L22" s="256">
        <v>23</v>
      </c>
      <c r="M22" s="38"/>
      <c r="N22" s="39"/>
      <c r="O22" s="39"/>
      <c r="P22" s="52"/>
      <c r="Q22" s="53"/>
      <c r="R22" s="39"/>
      <c r="S22" s="39"/>
      <c r="T22" s="39"/>
      <c r="U22" s="52"/>
      <c r="V22" s="20"/>
      <c r="W22" s="56" t="s">
        <v>9</v>
      </c>
      <c r="X22" s="57" t="s">
        <v>9</v>
      </c>
      <c r="Y22" s="20"/>
      <c r="Z22" s="9"/>
      <c r="AA22" s="10">
        <v>8</v>
      </c>
      <c r="AB22" s="80">
        <v>8</v>
      </c>
      <c r="AC22" s="11"/>
      <c r="AD22" s="454"/>
      <c r="AE22" s="12"/>
      <c r="AF22" s="10">
        <v>48</v>
      </c>
      <c r="AG22" s="80">
        <v>48</v>
      </c>
      <c r="AH22" s="10"/>
      <c r="AI22" s="454"/>
      <c r="AJ22" s="10"/>
      <c r="AK22" s="10">
        <v>88</v>
      </c>
      <c r="AL22" s="80">
        <v>88</v>
      </c>
      <c r="AM22" s="13"/>
    </row>
    <row r="23" spans="1:39" ht="21.6" customHeight="1" thickBot="1">
      <c r="A23" s="75">
        <v>6</v>
      </c>
      <c r="B23" s="122">
        <v>1</v>
      </c>
      <c r="C23" s="123">
        <v>2</v>
      </c>
      <c r="D23" s="124">
        <v>3</v>
      </c>
      <c r="E23" s="614" t="s">
        <v>69</v>
      </c>
      <c r="F23" s="614"/>
      <c r="G23" s="614"/>
      <c r="H23" s="614"/>
      <c r="I23" s="614"/>
      <c r="J23" s="614"/>
      <c r="K23" s="614"/>
      <c r="L23" s="257">
        <v>30</v>
      </c>
      <c r="M23" s="75"/>
      <c r="N23" s="76"/>
      <c r="O23" s="76"/>
      <c r="P23" s="77"/>
      <c r="Q23" s="78"/>
      <c r="R23" s="76"/>
      <c r="S23" s="76"/>
      <c r="T23" s="76"/>
      <c r="U23" s="77"/>
      <c r="V23" s="20"/>
      <c r="W23" s="58" t="s">
        <v>10</v>
      </c>
      <c r="X23" s="59" t="s">
        <v>10</v>
      </c>
      <c r="Y23" s="20"/>
      <c r="Z23" s="9"/>
      <c r="AA23" s="10">
        <v>9</v>
      </c>
      <c r="AB23" s="80">
        <v>9</v>
      </c>
      <c r="AC23" s="11"/>
      <c r="AD23" s="454"/>
      <c r="AE23" s="12"/>
      <c r="AF23" s="10">
        <v>49</v>
      </c>
      <c r="AG23" s="80">
        <v>49</v>
      </c>
      <c r="AH23" s="10"/>
      <c r="AI23" s="454"/>
      <c r="AJ23" s="10"/>
      <c r="AK23" s="10">
        <v>89</v>
      </c>
      <c r="AL23" s="80">
        <v>89</v>
      </c>
      <c r="AM23" s="13"/>
    </row>
    <row r="24" spans="1:39" ht="11.1" customHeight="1" thickBot="1">
      <c r="A24" s="348">
        <v>7</v>
      </c>
      <c r="B24" s="574">
        <v>6</v>
      </c>
      <c r="C24" s="615">
        <v>7</v>
      </c>
      <c r="D24" s="578">
        <v>8</v>
      </c>
      <c r="E24" s="616" t="s">
        <v>74</v>
      </c>
      <c r="F24" s="617"/>
      <c r="G24" s="617"/>
      <c r="H24" s="617"/>
      <c r="I24" s="617"/>
      <c r="J24" s="617"/>
      <c r="K24" s="618"/>
      <c r="L24" s="631">
        <v>32</v>
      </c>
      <c r="M24" s="344"/>
      <c r="N24" s="344"/>
      <c r="O24" s="344"/>
      <c r="P24" s="347"/>
      <c r="Q24" s="348"/>
      <c r="R24" s="344"/>
      <c r="S24" s="344"/>
      <c r="T24" s="344"/>
      <c r="U24" s="345"/>
      <c r="V24" s="20"/>
      <c r="W24" s="51"/>
      <c r="X24" s="51"/>
      <c r="Y24" s="20"/>
      <c r="Z24" s="627"/>
      <c r="AA24" s="628">
        <v>10</v>
      </c>
      <c r="AB24" s="626">
        <v>10</v>
      </c>
      <c r="AC24" s="630"/>
      <c r="AD24" s="454"/>
      <c r="AE24" s="608"/>
      <c r="AF24" s="625">
        <v>50</v>
      </c>
      <c r="AG24" s="626">
        <v>50</v>
      </c>
      <c r="AH24" s="625"/>
      <c r="AI24" s="454"/>
      <c r="AJ24" s="625"/>
      <c r="AK24" s="625">
        <v>90</v>
      </c>
      <c r="AL24" s="626">
        <v>90</v>
      </c>
      <c r="AM24" s="619"/>
    </row>
    <row r="25" spans="1:39" ht="11.1" customHeight="1">
      <c r="A25" s="343"/>
      <c r="B25" s="575"/>
      <c r="C25" s="577"/>
      <c r="D25" s="579"/>
      <c r="E25" s="583"/>
      <c r="F25" s="584"/>
      <c r="G25" s="584"/>
      <c r="H25" s="584"/>
      <c r="I25" s="584"/>
      <c r="J25" s="584"/>
      <c r="K25" s="585"/>
      <c r="L25" s="587"/>
      <c r="M25" s="292"/>
      <c r="N25" s="292"/>
      <c r="O25" s="292"/>
      <c r="P25" s="341"/>
      <c r="Q25" s="343"/>
      <c r="R25" s="292"/>
      <c r="S25" s="292"/>
      <c r="T25" s="292"/>
      <c r="U25" s="339"/>
      <c r="V25" s="20"/>
      <c r="W25" s="620" t="s">
        <v>15</v>
      </c>
      <c r="X25" s="622" t="s">
        <v>16</v>
      </c>
      <c r="Y25" s="20"/>
      <c r="Z25" s="627"/>
      <c r="AA25" s="629"/>
      <c r="AB25" s="626"/>
      <c r="AC25" s="630"/>
      <c r="AD25" s="454"/>
      <c r="AE25" s="608"/>
      <c r="AF25" s="625"/>
      <c r="AG25" s="626"/>
      <c r="AH25" s="625"/>
      <c r="AI25" s="454"/>
      <c r="AJ25" s="625"/>
      <c r="AK25" s="625"/>
      <c r="AL25" s="626"/>
      <c r="AM25" s="619"/>
    </row>
    <row r="26" spans="1:39" ht="21.6" customHeight="1" thickBot="1">
      <c r="A26" s="71">
        <v>8</v>
      </c>
      <c r="B26" s="116">
        <v>7</v>
      </c>
      <c r="C26" s="117">
        <v>8</v>
      </c>
      <c r="D26" s="118">
        <v>9</v>
      </c>
      <c r="E26" s="624" t="s">
        <v>75</v>
      </c>
      <c r="F26" s="624"/>
      <c r="G26" s="624"/>
      <c r="H26" s="624"/>
      <c r="I26" s="624"/>
      <c r="J26" s="624"/>
      <c r="K26" s="624"/>
      <c r="L26" s="255">
        <v>45</v>
      </c>
      <c r="M26" s="71"/>
      <c r="N26" s="72"/>
      <c r="O26" s="72"/>
      <c r="P26" s="73"/>
      <c r="Q26" s="74"/>
      <c r="R26" s="72"/>
      <c r="S26" s="72"/>
      <c r="T26" s="72"/>
      <c r="U26" s="73"/>
      <c r="V26" s="20"/>
      <c r="W26" s="621"/>
      <c r="X26" s="623"/>
      <c r="Y26" s="20"/>
      <c r="Z26" s="9"/>
      <c r="AA26" s="10">
        <v>11</v>
      </c>
      <c r="AB26" s="80">
        <v>11</v>
      </c>
      <c r="AC26" s="11"/>
      <c r="AD26" s="454"/>
      <c r="AE26" s="12"/>
      <c r="AF26" s="10">
        <v>51</v>
      </c>
      <c r="AG26" s="80">
        <v>51</v>
      </c>
      <c r="AH26" s="10"/>
      <c r="AI26" s="454"/>
      <c r="AJ26" s="10"/>
      <c r="AK26" s="10">
        <v>91</v>
      </c>
      <c r="AL26" s="80">
        <v>91</v>
      </c>
      <c r="AM26" s="13"/>
    </row>
    <row r="27" spans="1:39" ht="21.6" customHeight="1">
      <c r="A27" s="38">
        <v>9</v>
      </c>
      <c r="B27" s="119">
        <v>3</v>
      </c>
      <c r="C27" s="120">
        <v>4</v>
      </c>
      <c r="D27" s="121">
        <v>5</v>
      </c>
      <c r="E27" s="613" t="s">
        <v>71</v>
      </c>
      <c r="F27" s="613"/>
      <c r="G27" s="613"/>
      <c r="H27" s="613"/>
      <c r="I27" s="613"/>
      <c r="J27" s="613"/>
      <c r="K27" s="613"/>
      <c r="L27" s="256">
        <v>60</v>
      </c>
      <c r="M27" s="38"/>
      <c r="N27" s="39"/>
      <c r="O27" s="39"/>
      <c r="P27" s="52"/>
      <c r="Q27" s="53"/>
      <c r="R27" s="39"/>
      <c r="S27" s="39"/>
      <c r="T27" s="39"/>
      <c r="U27" s="52"/>
      <c r="V27" s="20"/>
      <c r="W27" s="54" t="s">
        <v>7</v>
      </c>
      <c r="X27" s="55" t="s">
        <v>7</v>
      </c>
      <c r="Y27" s="20"/>
      <c r="Z27" s="9"/>
      <c r="AA27" s="10">
        <v>12</v>
      </c>
      <c r="AB27" s="80">
        <v>12</v>
      </c>
      <c r="AC27" s="11"/>
      <c r="AD27" s="454"/>
      <c r="AE27" s="12"/>
      <c r="AF27" s="10">
        <v>52</v>
      </c>
      <c r="AG27" s="80">
        <v>52</v>
      </c>
      <c r="AH27" s="10"/>
      <c r="AI27" s="454"/>
      <c r="AJ27" s="10"/>
      <c r="AK27" s="10">
        <v>92</v>
      </c>
      <c r="AL27" s="80">
        <v>92</v>
      </c>
      <c r="AM27" s="13"/>
    </row>
    <row r="28" spans="1:39" ht="21.6" customHeight="1">
      <c r="A28" s="71">
        <v>10</v>
      </c>
      <c r="B28" s="116">
        <v>4</v>
      </c>
      <c r="C28" s="117">
        <v>5</v>
      </c>
      <c r="D28" s="118">
        <v>6</v>
      </c>
      <c r="E28" s="624" t="s">
        <v>72</v>
      </c>
      <c r="F28" s="624"/>
      <c r="G28" s="624"/>
      <c r="H28" s="624"/>
      <c r="I28" s="624"/>
      <c r="J28" s="624"/>
      <c r="K28" s="624"/>
      <c r="L28" s="255">
        <v>61</v>
      </c>
      <c r="M28" s="71"/>
      <c r="N28" s="72"/>
      <c r="O28" s="72"/>
      <c r="P28" s="73"/>
      <c r="Q28" s="74"/>
      <c r="R28" s="72"/>
      <c r="S28" s="72"/>
      <c r="T28" s="72"/>
      <c r="U28" s="73"/>
      <c r="V28" s="20"/>
      <c r="W28" s="56" t="s">
        <v>8</v>
      </c>
      <c r="X28" s="57" t="s">
        <v>8</v>
      </c>
      <c r="Y28" s="20"/>
      <c r="Z28" s="9"/>
      <c r="AA28" s="10">
        <v>13</v>
      </c>
      <c r="AB28" s="80">
        <v>13</v>
      </c>
      <c r="AC28" s="11"/>
      <c r="AD28" s="454"/>
      <c r="AE28" s="12"/>
      <c r="AF28" s="10">
        <v>53</v>
      </c>
      <c r="AG28" s="80">
        <v>53</v>
      </c>
      <c r="AH28" s="10"/>
      <c r="AI28" s="454"/>
      <c r="AJ28" s="10"/>
      <c r="AK28" s="10">
        <v>93</v>
      </c>
      <c r="AL28" s="80">
        <v>93</v>
      </c>
      <c r="AM28" s="13"/>
    </row>
    <row r="29" spans="1:39" ht="21.6" customHeight="1">
      <c r="A29" s="38">
        <v>11</v>
      </c>
      <c r="B29" s="119">
        <v>4</v>
      </c>
      <c r="C29" s="120">
        <v>4</v>
      </c>
      <c r="D29" s="121">
        <v>4</v>
      </c>
      <c r="E29" s="613" t="s">
        <v>65</v>
      </c>
      <c r="F29" s="613"/>
      <c r="G29" s="613"/>
      <c r="H29" s="613"/>
      <c r="I29" s="613"/>
      <c r="J29" s="613"/>
      <c r="K29" s="613"/>
      <c r="L29" s="256">
        <v>77</v>
      </c>
      <c r="M29" s="38"/>
      <c r="N29" s="39"/>
      <c r="O29" s="39"/>
      <c r="P29" s="52"/>
      <c r="Q29" s="53"/>
      <c r="R29" s="39"/>
      <c r="S29" s="39"/>
      <c r="T29" s="39"/>
      <c r="U29" s="52"/>
      <c r="V29" s="20"/>
      <c r="W29" s="56" t="s">
        <v>9</v>
      </c>
      <c r="X29" s="57" t="s">
        <v>9</v>
      </c>
      <c r="Y29" s="20"/>
      <c r="Z29" s="9"/>
      <c r="AA29" s="10">
        <v>14</v>
      </c>
      <c r="AB29" s="80">
        <v>14</v>
      </c>
      <c r="AC29" s="11"/>
      <c r="AD29" s="454"/>
      <c r="AE29" s="12"/>
      <c r="AF29" s="10">
        <v>54</v>
      </c>
      <c r="AG29" s="80">
        <v>54</v>
      </c>
      <c r="AH29" s="10"/>
      <c r="AI29" s="454"/>
      <c r="AJ29" s="10"/>
      <c r="AK29" s="10">
        <v>94</v>
      </c>
      <c r="AL29" s="80">
        <v>94</v>
      </c>
      <c r="AM29" s="13"/>
    </row>
    <row r="30" spans="1:39" ht="21.6" customHeight="1" thickBot="1">
      <c r="A30" s="71">
        <v>12</v>
      </c>
      <c r="B30" s="116">
        <v>5</v>
      </c>
      <c r="C30" s="117">
        <v>6</v>
      </c>
      <c r="D30" s="118">
        <v>7</v>
      </c>
      <c r="E30" s="624" t="s">
        <v>73</v>
      </c>
      <c r="F30" s="624"/>
      <c r="G30" s="624"/>
      <c r="H30" s="624"/>
      <c r="I30" s="624"/>
      <c r="J30" s="624"/>
      <c r="K30" s="624"/>
      <c r="L30" s="255">
        <v>88</v>
      </c>
      <c r="M30" s="71"/>
      <c r="N30" s="72"/>
      <c r="O30" s="72"/>
      <c r="P30" s="73"/>
      <c r="Q30" s="74"/>
      <c r="R30" s="72"/>
      <c r="S30" s="72"/>
      <c r="T30" s="72"/>
      <c r="U30" s="73"/>
      <c r="V30" s="20"/>
      <c r="W30" s="60" t="s">
        <v>10</v>
      </c>
      <c r="X30" s="61" t="s">
        <v>10</v>
      </c>
      <c r="Y30" s="20"/>
      <c r="Z30" s="9"/>
      <c r="AA30" s="10">
        <v>15</v>
      </c>
      <c r="AB30" s="80">
        <v>15</v>
      </c>
      <c r="AC30" s="11"/>
      <c r="AD30" s="454"/>
      <c r="AE30" s="12"/>
      <c r="AF30" s="10">
        <v>55</v>
      </c>
      <c r="AG30" s="80">
        <v>55</v>
      </c>
      <c r="AH30" s="10"/>
      <c r="AI30" s="454"/>
      <c r="AJ30" s="10"/>
      <c r="AK30" s="10">
        <v>95</v>
      </c>
      <c r="AL30" s="80">
        <v>95</v>
      </c>
      <c r="AM30" s="13"/>
    </row>
    <row r="31" spans="1:39" ht="21.6" customHeight="1">
      <c r="A31" s="38">
        <v>13</v>
      </c>
      <c r="B31" s="119">
        <v>2</v>
      </c>
      <c r="C31" s="120">
        <v>3</v>
      </c>
      <c r="D31" s="121">
        <v>4</v>
      </c>
      <c r="E31" s="613" t="s">
        <v>70</v>
      </c>
      <c r="F31" s="613"/>
      <c r="G31" s="613"/>
      <c r="H31" s="613"/>
      <c r="I31" s="613"/>
      <c r="J31" s="613"/>
      <c r="K31" s="613"/>
      <c r="L31" s="256">
        <v>99</v>
      </c>
      <c r="M31" s="38"/>
      <c r="N31" s="39"/>
      <c r="O31" s="39"/>
      <c r="P31" s="52"/>
      <c r="Q31" s="53"/>
      <c r="R31" s="39"/>
      <c r="S31" s="39"/>
      <c r="T31" s="39"/>
      <c r="U31" s="52"/>
      <c r="V31" s="20"/>
      <c r="W31" s="20"/>
      <c r="X31" s="20"/>
      <c r="Y31" s="20"/>
      <c r="Z31" s="9"/>
      <c r="AA31" s="10">
        <v>16</v>
      </c>
      <c r="AB31" s="80">
        <v>16</v>
      </c>
      <c r="AC31" s="11"/>
      <c r="AD31" s="454"/>
      <c r="AE31" s="12"/>
      <c r="AF31" s="10">
        <v>56</v>
      </c>
      <c r="AG31" s="80">
        <v>56</v>
      </c>
      <c r="AH31" s="10"/>
      <c r="AI31" s="454"/>
      <c r="AJ31" s="10"/>
      <c r="AK31" s="10">
        <v>96</v>
      </c>
      <c r="AL31" s="80">
        <v>96</v>
      </c>
      <c r="AM31" s="13"/>
    </row>
    <row r="32" spans="1:39" ht="21.6" customHeight="1">
      <c r="A32" s="71">
        <v>14</v>
      </c>
      <c r="B32" s="116"/>
      <c r="C32" s="117"/>
      <c r="D32" s="118"/>
      <c r="E32" s="624"/>
      <c r="F32" s="624"/>
      <c r="G32" s="624"/>
      <c r="H32" s="624"/>
      <c r="I32" s="624"/>
      <c r="J32" s="624"/>
      <c r="K32" s="624"/>
      <c r="L32" s="255"/>
      <c r="M32" s="71"/>
      <c r="N32" s="72"/>
      <c r="O32" s="72"/>
      <c r="P32" s="73"/>
      <c r="Q32" s="74"/>
      <c r="R32" s="72"/>
      <c r="S32" s="72"/>
      <c r="T32" s="72"/>
      <c r="U32" s="73"/>
      <c r="V32" s="20"/>
      <c r="W32" s="20"/>
      <c r="X32" s="20"/>
      <c r="Y32" s="20"/>
      <c r="Z32" s="9"/>
      <c r="AA32" s="10">
        <v>17</v>
      </c>
      <c r="AB32" s="80">
        <v>17</v>
      </c>
      <c r="AC32" s="11"/>
      <c r="AD32" s="454"/>
      <c r="AE32" s="12"/>
      <c r="AF32" s="10">
        <v>57</v>
      </c>
      <c r="AG32" s="80">
        <v>57</v>
      </c>
      <c r="AH32" s="10"/>
      <c r="AI32" s="454"/>
      <c r="AJ32" s="10"/>
      <c r="AK32" s="10">
        <v>97</v>
      </c>
      <c r="AL32" s="80">
        <v>97</v>
      </c>
      <c r="AM32" s="13"/>
    </row>
    <row r="33" spans="1:39" ht="21.6" customHeight="1" thickBot="1">
      <c r="A33" s="38">
        <v>15</v>
      </c>
      <c r="B33" s="119"/>
      <c r="C33" s="125"/>
      <c r="D33" s="121"/>
      <c r="E33" s="613"/>
      <c r="F33" s="613"/>
      <c r="G33" s="613"/>
      <c r="H33" s="613"/>
      <c r="I33" s="613"/>
      <c r="J33" s="613"/>
      <c r="K33" s="613"/>
      <c r="L33" s="258"/>
      <c r="M33" s="38"/>
      <c r="N33" s="39"/>
      <c r="O33" s="39"/>
      <c r="P33" s="52"/>
      <c r="Q33" s="53"/>
      <c r="R33" s="39"/>
      <c r="S33" s="39"/>
      <c r="T33" s="39"/>
      <c r="U33" s="52"/>
      <c r="V33" s="20"/>
      <c r="W33" s="20"/>
      <c r="X33" s="20"/>
      <c r="Y33" s="20"/>
      <c r="Z33" s="9"/>
      <c r="AA33" s="10">
        <v>18</v>
      </c>
      <c r="AB33" s="80">
        <v>18</v>
      </c>
      <c r="AC33" s="11"/>
      <c r="AD33" s="454"/>
      <c r="AE33" s="12"/>
      <c r="AF33" s="10">
        <v>58</v>
      </c>
      <c r="AG33" s="80">
        <v>58</v>
      </c>
      <c r="AH33" s="10"/>
      <c r="AI33" s="454"/>
      <c r="AJ33" s="10"/>
      <c r="AK33" s="10">
        <v>98</v>
      </c>
      <c r="AL33" s="80">
        <v>98</v>
      </c>
      <c r="AM33" s="13"/>
    </row>
    <row r="34" spans="1:39" ht="21.6" customHeight="1" thickBot="1">
      <c r="A34" s="632" t="s">
        <v>41</v>
      </c>
      <c r="B34" s="633"/>
      <c r="C34" s="633"/>
      <c r="D34" s="633"/>
      <c r="E34" s="126">
        <v>7</v>
      </c>
      <c r="F34" s="127">
        <v>8</v>
      </c>
      <c r="G34" s="128">
        <v>9</v>
      </c>
      <c r="H34" s="634" t="s">
        <v>77</v>
      </c>
      <c r="I34" s="635"/>
      <c r="J34" s="635"/>
      <c r="K34" s="635"/>
      <c r="Q34" s="62"/>
      <c r="R34" s="63"/>
      <c r="S34" s="64"/>
      <c r="T34" s="63"/>
      <c r="U34" s="65"/>
      <c r="V34" s="20"/>
      <c r="W34" s="20"/>
      <c r="X34" s="20"/>
      <c r="Y34" s="20"/>
      <c r="Z34" s="9"/>
      <c r="AA34" s="10">
        <v>19</v>
      </c>
      <c r="AB34" s="80">
        <v>19</v>
      </c>
      <c r="AC34" s="11"/>
      <c r="AD34" s="454"/>
      <c r="AE34" s="12"/>
      <c r="AF34" s="10">
        <v>59</v>
      </c>
      <c r="AG34" s="80">
        <v>59</v>
      </c>
      <c r="AH34" s="10"/>
      <c r="AI34" s="454"/>
      <c r="AJ34" s="10"/>
      <c r="AK34" s="10">
        <v>99</v>
      </c>
      <c r="AL34" s="80">
        <v>99</v>
      </c>
      <c r="AM34" s="13"/>
    </row>
    <row r="35" spans="1:39" ht="21.6" customHeight="1" thickBot="1">
      <c r="A35" s="636" t="s">
        <v>42</v>
      </c>
      <c r="B35" s="637"/>
      <c r="C35" s="637"/>
      <c r="D35" s="637"/>
      <c r="E35" s="129">
        <v>3</v>
      </c>
      <c r="F35" s="130">
        <v>3</v>
      </c>
      <c r="G35" s="131">
        <v>3</v>
      </c>
      <c r="H35" s="638" t="s">
        <v>76</v>
      </c>
      <c r="I35" s="639"/>
      <c r="J35" s="639"/>
      <c r="K35" s="639"/>
      <c r="L35" s="641"/>
      <c r="M35" s="642"/>
      <c r="N35" s="642"/>
      <c r="O35" s="642"/>
      <c r="P35" s="643"/>
      <c r="Q35" s="66"/>
      <c r="R35" s="67"/>
      <c r="S35" s="68"/>
      <c r="T35" s="67"/>
      <c r="U35" s="69"/>
      <c r="V35" s="20"/>
      <c r="W35" s="20"/>
      <c r="X35" s="20"/>
      <c r="Y35" s="20"/>
      <c r="Z35" s="9"/>
      <c r="AA35" s="10">
        <v>20</v>
      </c>
      <c r="AB35" s="80">
        <v>20</v>
      </c>
      <c r="AC35" s="11"/>
      <c r="AD35" s="454"/>
      <c r="AE35" s="12"/>
      <c r="AF35" s="10">
        <v>60</v>
      </c>
      <c r="AG35" s="80">
        <v>60</v>
      </c>
      <c r="AH35" s="10"/>
      <c r="AI35" s="454"/>
      <c r="AJ35" s="10"/>
      <c r="AK35" s="10">
        <v>100</v>
      </c>
      <c r="AL35" s="80">
        <v>100</v>
      </c>
      <c r="AM35" s="13"/>
    </row>
    <row r="36" spans="1:39" ht="21.6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W36" s="20"/>
      <c r="X36" s="20"/>
      <c r="Y36" s="20"/>
      <c r="Z36" s="9"/>
      <c r="AA36" s="10">
        <v>21</v>
      </c>
      <c r="AB36" s="80">
        <v>21</v>
      </c>
      <c r="AC36" s="11"/>
      <c r="AD36" s="454"/>
      <c r="AE36" s="12"/>
      <c r="AF36" s="10">
        <v>61</v>
      </c>
      <c r="AG36" s="80">
        <v>61</v>
      </c>
      <c r="AH36" s="10"/>
      <c r="AI36" s="454"/>
      <c r="AJ36" s="10"/>
      <c r="AK36" s="10">
        <v>101</v>
      </c>
      <c r="AL36" s="80">
        <v>101</v>
      </c>
      <c r="AM36" s="13"/>
    </row>
    <row r="37" spans="1:39" ht="21.6" customHeight="1">
      <c r="A37" s="648" t="s">
        <v>79</v>
      </c>
      <c r="B37" s="649"/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82"/>
      <c r="W37" s="20"/>
      <c r="X37" s="20"/>
      <c r="Y37" s="20"/>
      <c r="Z37" s="9"/>
      <c r="AA37" s="10">
        <v>22</v>
      </c>
      <c r="AB37" s="80">
        <v>22</v>
      </c>
      <c r="AC37" s="11"/>
      <c r="AD37" s="454"/>
      <c r="AE37" s="12"/>
      <c r="AF37" s="10">
        <v>62</v>
      </c>
      <c r="AG37" s="80">
        <v>62</v>
      </c>
      <c r="AH37" s="10"/>
      <c r="AI37" s="454"/>
      <c r="AJ37" s="10"/>
      <c r="AK37" s="10">
        <v>102</v>
      </c>
      <c r="AL37" s="80">
        <v>102</v>
      </c>
      <c r="AM37" s="13"/>
    </row>
    <row r="38" spans="1:39" ht="21.6" customHeight="1">
      <c r="A38" s="650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83"/>
      <c r="W38" s="20"/>
      <c r="X38" s="20"/>
      <c r="Y38" s="20"/>
      <c r="Z38" s="9"/>
      <c r="AA38" s="10">
        <v>23</v>
      </c>
      <c r="AB38" s="80">
        <v>23</v>
      </c>
      <c r="AC38" s="11"/>
      <c r="AD38" s="454"/>
      <c r="AE38" s="12"/>
      <c r="AF38" s="10">
        <v>63</v>
      </c>
      <c r="AG38" s="80">
        <v>63</v>
      </c>
      <c r="AH38" s="10"/>
      <c r="AI38" s="454"/>
      <c r="AJ38" s="10"/>
      <c r="AK38" s="10">
        <v>103</v>
      </c>
      <c r="AL38" s="80">
        <v>103</v>
      </c>
      <c r="AM38" s="13"/>
    </row>
    <row r="39" spans="1:39" ht="21.6" customHeight="1">
      <c r="A39" s="650"/>
      <c r="B39" s="651"/>
      <c r="C39" s="651"/>
      <c r="D39" s="651"/>
      <c r="E39" s="651"/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  <c r="T39" s="651"/>
      <c r="U39" s="651"/>
      <c r="V39" s="83"/>
      <c r="W39" s="20"/>
      <c r="X39" s="20"/>
      <c r="Y39" s="20"/>
      <c r="Z39" s="9"/>
      <c r="AA39" s="10">
        <v>24</v>
      </c>
      <c r="AB39" s="80">
        <v>24</v>
      </c>
      <c r="AC39" s="11"/>
      <c r="AD39" s="454"/>
      <c r="AE39" s="12"/>
      <c r="AF39" s="10">
        <v>64</v>
      </c>
      <c r="AG39" s="80">
        <v>64</v>
      </c>
      <c r="AH39" s="10"/>
      <c r="AI39" s="454"/>
      <c r="AJ39" s="10"/>
      <c r="AK39" s="10">
        <v>104</v>
      </c>
      <c r="AL39" s="80">
        <v>104</v>
      </c>
      <c r="AM39" s="13"/>
    </row>
    <row r="40" spans="1:39" ht="21.6" customHeight="1">
      <c r="A40" s="650"/>
      <c r="B40" s="651"/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  <c r="R40" s="651"/>
      <c r="S40" s="651"/>
      <c r="T40" s="651"/>
      <c r="U40" s="651"/>
      <c r="V40" s="132"/>
      <c r="W40" s="133"/>
      <c r="X40" s="134"/>
      <c r="Y40" s="20"/>
      <c r="Z40" s="9"/>
      <c r="AA40" s="10">
        <v>25</v>
      </c>
      <c r="AB40" s="80">
        <v>25</v>
      </c>
      <c r="AC40" s="11"/>
      <c r="AD40" s="454"/>
      <c r="AE40" s="12"/>
      <c r="AF40" s="10">
        <v>65</v>
      </c>
      <c r="AG40" s="80">
        <v>65</v>
      </c>
      <c r="AH40" s="10"/>
      <c r="AI40" s="454"/>
      <c r="AJ40" s="10"/>
      <c r="AK40" s="10">
        <v>105</v>
      </c>
      <c r="AL40" s="80">
        <v>105</v>
      </c>
      <c r="AM40" s="13"/>
    </row>
    <row r="41" spans="1:39" ht="21.6" customHeight="1">
      <c r="A41" s="650"/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132"/>
      <c r="W41" s="132"/>
      <c r="X41" s="135"/>
      <c r="Y41" s="20"/>
      <c r="Z41" s="9"/>
      <c r="AA41" s="10">
        <v>26</v>
      </c>
      <c r="AB41" s="80">
        <v>26</v>
      </c>
      <c r="AC41" s="11"/>
      <c r="AD41" s="454"/>
      <c r="AE41" s="12"/>
      <c r="AF41" s="10">
        <v>66</v>
      </c>
      <c r="AG41" s="80">
        <v>66</v>
      </c>
      <c r="AH41" s="10"/>
      <c r="AI41" s="454"/>
      <c r="AJ41" s="10"/>
      <c r="AK41" s="10">
        <v>106</v>
      </c>
      <c r="AL41" s="80">
        <v>106</v>
      </c>
      <c r="AM41" s="13"/>
    </row>
    <row r="42" spans="1:39" ht="11.1" customHeight="1">
      <c r="A42" s="650"/>
      <c r="B42" s="651"/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1"/>
      <c r="S42" s="651"/>
      <c r="T42" s="651"/>
      <c r="U42" s="651"/>
      <c r="V42" s="132"/>
      <c r="W42" s="132"/>
      <c r="X42" s="135"/>
      <c r="Y42" s="20"/>
      <c r="Z42" s="627"/>
      <c r="AA42" s="628">
        <v>27</v>
      </c>
      <c r="AB42" s="626">
        <v>27</v>
      </c>
      <c r="AC42" s="630"/>
      <c r="AD42" s="454"/>
      <c r="AE42" s="608"/>
      <c r="AF42" s="625">
        <v>67</v>
      </c>
      <c r="AG42" s="626">
        <v>67</v>
      </c>
      <c r="AH42" s="625"/>
      <c r="AI42" s="454"/>
      <c r="AJ42" s="625"/>
      <c r="AK42" s="625">
        <v>107</v>
      </c>
      <c r="AL42" s="626">
        <v>107</v>
      </c>
      <c r="AM42" s="619"/>
    </row>
    <row r="43" spans="1:39" ht="11.1" customHeight="1">
      <c r="A43" s="650"/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  <c r="T43" s="651"/>
      <c r="U43" s="651"/>
      <c r="V43" s="132"/>
      <c r="W43" s="132"/>
      <c r="X43" s="135"/>
      <c r="Y43" s="20"/>
      <c r="Z43" s="627"/>
      <c r="AA43" s="629"/>
      <c r="AB43" s="626"/>
      <c r="AC43" s="630"/>
      <c r="AD43" s="454"/>
      <c r="AE43" s="608"/>
      <c r="AF43" s="625"/>
      <c r="AG43" s="626"/>
      <c r="AH43" s="625"/>
      <c r="AI43" s="454"/>
      <c r="AJ43" s="625"/>
      <c r="AK43" s="625"/>
      <c r="AL43" s="626"/>
      <c r="AM43" s="619"/>
    </row>
    <row r="44" spans="1:39" ht="21.6" customHeight="1">
      <c r="A44" s="650"/>
      <c r="B44" s="651"/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T44" s="651"/>
      <c r="U44" s="651"/>
      <c r="V44" s="132"/>
      <c r="W44" s="132"/>
      <c r="X44" s="135"/>
      <c r="Y44" s="20"/>
      <c r="Z44" s="9"/>
      <c r="AA44" s="10">
        <v>28</v>
      </c>
      <c r="AB44" s="80">
        <v>28</v>
      </c>
      <c r="AC44" s="11"/>
      <c r="AD44" s="454"/>
      <c r="AE44" s="12"/>
      <c r="AF44" s="10">
        <v>68</v>
      </c>
      <c r="AG44" s="80">
        <v>68</v>
      </c>
      <c r="AH44" s="10"/>
      <c r="AI44" s="454"/>
      <c r="AJ44" s="10"/>
      <c r="AK44" s="10">
        <v>108</v>
      </c>
      <c r="AL44" s="80">
        <v>108</v>
      </c>
      <c r="AM44" s="13"/>
    </row>
    <row r="45" spans="1:39" ht="21.6" customHeight="1">
      <c r="A45" s="650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132"/>
      <c r="W45" s="132"/>
      <c r="X45" s="135"/>
      <c r="Y45" s="20"/>
      <c r="Z45" s="9"/>
      <c r="AA45" s="10">
        <v>29</v>
      </c>
      <c r="AB45" s="80">
        <v>29</v>
      </c>
      <c r="AC45" s="11"/>
      <c r="AD45" s="454"/>
      <c r="AE45" s="12"/>
      <c r="AF45" s="10">
        <v>69</v>
      </c>
      <c r="AG45" s="80">
        <v>69</v>
      </c>
      <c r="AH45" s="10"/>
      <c r="AI45" s="454"/>
      <c r="AJ45" s="10"/>
      <c r="AK45" s="10">
        <v>109</v>
      </c>
      <c r="AL45" s="80">
        <v>109</v>
      </c>
      <c r="AM45" s="13"/>
    </row>
    <row r="46" spans="1:39" ht="21.6" customHeight="1">
      <c r="A46" s="650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132"/>
      <c r="W46" s="132"/>
      <c r="X46" s="135"/>
      <c r="Y46" s="20"/>
      <c r="Z46" s="9"/>
      <c r="AA46" s="10">
        <v>30</v>
      </c>
      <c r="AB46" s="80">
        <v>30</v>
      </c>
      <c r="AC46" s="11"/>
      <c r="AD46" s="454"/>
      <c r="AE46" s="12"/>
      <c r="AF46" s="10">
        <v>70</v>
      </c>
      <c r="AG46" s="80">
        <v>70</v>
      </c>
      <c r="AH46" s="10"/>
      <c r="AI46" s="454"/>
      <c r="AJ46" s="10"/>
      <c r="AK46" s="10">
        <v>110</v>
      </c>
      <c r="AL46" s="80">
        <v>110</v>
      </c>
      <c r="AM46" s="13"/>
    </row>
    <row r="47" spans="1:39" ht="21.6" customHeight="1">
      <c r="A47" s="650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  <c r="V47" s="132"/>
      <c r="W47" s="132"/>
      <c r="X47" s="135"/>
      <c r="Y47" s="20"/>
      <c r="Z47" s="9"/>
      <c r="AA47" s="10">
        <v>31</v>
      </c>
      <c r="AB47" s="80">
        <v>31</v>
      </c>
      <c r="AC47" s="11"/>
      <c r="AD47" s="454"/>
      <c r="AE47" s="12"/>
      <c r="AF47" s="10">
        <v>71</v>
      </c>
      <c r="AG47" s="80">
        <v>71</v>
      </c>
      <c r="AH47" s="10"/>
      <c r="AI47" s="454"/>
      <c r="AJ47" s="10"/>
      <c r="AK47" s="10">
        <v>111</v>
      </c>
      <c r="AL47" s="80">
        <v>111</v>
      </c>
      <c r="AM47" s="13"/>
    </row>
    <row r="48" spans="1:39" ht="21.6" customHeight="1">
      <c r="A48" s="650"/>
      <c r="B48" s="651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132"/>
      <c r="W48" s="132"/>
      <c r="X48" s="135"/>
      <c r="Y48" s="20"/>
      <c r="Z48" s="9"/>
      <c r="AA48" s="10">
        <v>32</v>
      </c>
      <c r="AB48" s="80">
        <v>32</v>
      </c>
      <c r="AC48" s="11"/>
      <c r="AD48" s="454"/>
      <c r="AE48" s="12"/>
      <c r="AF48" s="10">
        <v>72</v>
      </c>
      <c r="AG48" s="80">
        <v>72</v>
      </c>
      <c r="AH48" s="10"/>
      <c r="AI48" s="454"/>
      <c r="AJ48" s="10"/>
      <c r="AK48" s="10">
        <v>112</v>
      </c>
      <c r="AL48" s="80">
        <v>112</v>
      </c>
      <c r="AM48" s="13"/>
    </row>
    <row r="49" spans="1:39" ht="11.1" customHeight="1">
      <c r="A49" s="650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1"/>
      <c r="U49" s="651"/>
      <c r="V49" s="132"/>
      <c r="W49" s="132"/>
      <c r="X49" s="135"/>
      <c r="Y49" s="20"/>
      <c r="Z49" s="627"/>
      <c r="AA49" s="628">
        <v>33</v>
      </c>
      <c r="AB49" s="626">
        <v>33</v>
      </c>
      <c r="AC49" s="630"/>
      <c r="AD49" s="454"/>
      <c r="AE49" s="608"/>
      <c r="AF49" s="625">
        <v>73</v>
      </c>
      <c r="AG49" s="626">
        <v>73</v>
      </c>
      <c r="AH49" s="625"/>
      <c r="AI49" s="454"/>
      <c r="AJ49" s="625"/>
      <c r="AK49" s="625">
        <v>113</v>
      </c>
      <c r="AL49" s="626">
        <v>113</v>
      </c>
      <c r="AM49" s="619"/>
    </row>
    <row r="50" spans="1:39" ht="11.1" customHeight="1">
      <c r="A50" s="650"/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  <c r="U50" s="651"/>
      <c r="V50" s="132"/>
      <c r="W50" s="132"/>
      <c r="X50" s="135"/>
      <c r="Y50" s="20"/>
      <c r="Z50" s="627"/>
      <c r="AA50" s="629"/>
      <c r="AB50" s="626"/>
      <c r="AC50" s="630"/>
      <c r="AD50" s="454"/>
      <c r="AE50" s="608"/>
      <c r="AF50" s="625"/>
      <c r="AG50" s="626"/>
      <c r="AH50" s="625"/>
      <c r="AI50" s="454"/>
      <c r="AJ50" s="625"/>
      <c r="AK50" s="625"/>
      <c r="AL50" s="626"/>
      <c r="AM50" s="619"/>
    </row>
    <row r="51" spans="1:39" ht="21.6" customHeight="1">
      <c r="A51" s="650"/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132"/>
      <c r="W51" s="132"/>
      <c r="X51" s="135"/>
      <c r="Y51" s="20"/>
      <c r="Z51" s="9"/>
      <c r="AA51" s="10">
        <v>34</v>
      </c>
      <c r="AB51" s="80">
        <v>34</v>
      </c>
      <c r="AC51" s="11"/>
      <c r="AD51" s="454"/>
      <c r="AE51" s="12"/>
      <c r="AF51" s="10">
        <v>74</v>
      </c>
      <c r="AG51" s="80">
        <v>74</v>
      </c>
      <c r="AH51" s="10"/>
      <c r="AI51" s="454"/>
      <c r="AJ51" s="10"/>
      <c r="AK51" s="10">
        <v>114</v>
      </c>
      <c r="AL51" s="80">
        <v>114</v>
      </c>
      <c r="AM51" s="13"/>
    </row>
    <row r="52" spans="1:39" ht="21.6" customHeight="1">
      <c r="A52" s="650"/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T52" s="651"/>
      <c r="U52" s="651"/>
      <c r="V52" s="132"/>
      <c r="W52" s="132"/>
      <c r="X52" s="135"/>
      <c r="Y52" s="20"/>
      <c r="Z52" s="9"/>
      <c r="AA52" s="10">
        <v>35</v>
      </c>
      <c r="AB52" s="80">
        <v>35</v>
      </c>
      <c r="AC52" s="11"/>
      <c r="AD52" s="454"/>
      <c r="AE52" s="12"/>
      <c r="AF52" s="10">
        <v>75</v>
      </c>
      <c r="AG52" s="80">
        <v>75</v>
      </c>
      <c r="AH52" s="10"/>
      <c r="AI52" s="454"/>
      <c r="AJ52" s="10"/>
      <c r="AK52" s="10">
        <v>115</v>
      </c>
      <c r="AL52" s="80">
        <v>115</v>
      </c>
      <c r="AM52" s="13"/>
    </row>
    <row r="53" spans="1:39" ht="21.6" customHeight="1">
      <c r="A53" s="650"/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  <c r="U53" s="651"/>
      <c r="V53" s="132"/>
      <c r="W53" s="132"/>
      <c r="X53" s="135"/>
      <c r="Y53" s="20"/>
      <c r="Z53" s="9"/>
      <c r="AA53" s="10">
        <v>36</v>
      </c>
      <c r="AB53" s="80">
        <v>36</v>
      </c>
      <c r="AC53" s="11"/>
      <c r="AD53" s="454"/>
      <c r="AE53" s="12"/>
      <c r="AF53" s="10">
        <v>76</v>
      </c>
      <c r="AG53" s="80">
        <v>76</v>
      </c>
      <c r="AH53" s="10"/>
      <c r="AI53" s="454"/>
      <c r="AJ53" s="10"/>
      <c r="AK53" s="10">
        <v>116</v>
      </c>
      <c r="AL53" s="80">
        <v>116</v>
      </c>
      <c r="AM53" s="13"/>
    </row>
    <row r="54" spans="1:39" ht="21.6" customHeight="1">
      <c r="A54" s="650"/>
      <c r="B54" s="651"/>
      <c r="C54" s="651"/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1"/>
      <c r="V54" s="132"/>
      <c r="W54" s="132"/>
      <c r="X54" s="135"/>
      <c r="Y54" s="20"/>
      <c r="Z54" s="9"/>
      <c r="AA54" s="10">
        <v>37</v>
      </c>
      <c r="AB54" s="80">
        <v>37</v>
      </c>
      <c r="AC54" s="11"/>
      <c r="AD54" s="454"/>
      <c r="AE54" s="12"/>
      <c r="AF54" s="10">
        <v>77</v>
      </c>
      <c r="AG54" s="80">
        <v>77</v>
      </c>
      <c r="AH54" s="10"/>
      <c r="AI54" s="454"/>
      <c r="AJ54" s="10"/>
      <c r="AK54" s="10">
        <v>117</v>
      </c>
      <c r="AL54" s="80">
        <v>117</v>
      </c>
      <c r="AM54" s="13"/>
    </row>
    <row r="55" spans="1:39" ht="21.6" customHeight="1">
      <c r="A55" s="650"/>
      <c r="B55" s="651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1"/>
      <c r="R55" s="651"/>
      <c r="S55" s="651"/>
      <c r="T55" s="651"/>
      <c r="U55" s="651"/>
      <c r="V55" s="132"/>
      <c r="W55" s="136"/>
      <c r="X55" s="137"/>
      <c r="Y55" s="20"/>
      <c r="Z55" s="9"/>
      <c r="AA55" s="10">
        <v>38</v>
      </c>
      <c r="AB55" s="80">
        <v>38</v>
      </c>
      <c r="AC55" s="11"/>
      <c r="AD55" s="454"/>
      <c r="AE55" s="12"/>
      <c r="AF55" s="10">
        <v>78</v>
      </c>
      <c r="AG55" s="80">
        <v>78</v>
      </c>
      <c r="AH55" s="10"/>
      <c r="AI55" s="454"/>
      <c r="AJ55" s="10"/>
      <c r="AK55" s="10">
        <v>118</v>
      </c>
      <c r="AL55" s="80">
        <v>118</v>
      </c>
      <c r="AM55" s="13"/>
    </row>
    <row r="56" spans="1:39" ht="21.6" customHeight="1">
      <c r="A56" s="650"/>
      <c r="B56" s="651"/>
      <c r="C56" s="651"/>
      <c r="D56" s="651"/>
      <c r="E56" s="651"/>
      <c r="F56" s="651"/>
      <c r="G56" s="651"/>
      <c r="H56" s="651"/>
      <c r="I56" s="651"/>
      <c r="J56" s="651"/>
      <c r="K56" s="651"/>
      <c r="L56" s="651"/>
      <c r="M56" s="651"/>
      <c r="N56" s="651"/>
      <c r="O56" s="651"/>
      <c r="P56" s="651"/>
      <c r="Q56" s="651"/>
      <c r="R56" s="651"/>
      <c r="S56" s="651"/>
      <c r="T56" s="651"/>
      <c r="U56" s="651"/>
      <c r="V56" s="138"/>
      <c r="W56" s="133"/>
      <c r="X56" s="133"/>
      <c r="Y56" s="20"/>
      <c r="Z56" s="9"/>
      <c r="AA56" s="10">
        <v>39</v>
      </c>
      <c r="AB56" s="80">
        <v>39</v>
      </c>
      <c r="AC56" s="11"/>
      <c r="AD56" s="454"/>
      <c r="AE56" s="12"/>
      <c r="AF56" s="10">
        <v>79</v>
      </c>
      <c r="AG56" s="80">
        <v>79</v>
      </c>
      <c r="AH56" s="10"/>
      <c r="AI56" s="454"/>
      <c r="AJ56" s="10"/>
      <c r="AK56" s="10">
        <v>119</v>
      </c>
      <c r="AL56" s="80">
        <v>119</v>
      </c>
      <c r="AM56" s="13"/>
    </row>
    <row r="57" spans="1:39" ht="21.6" customHeight="1" thickBot="1">
      <c r="A57" s="650"/>
      <c r="B57" s="651"/>
      <c r="C57" s="651"/>
      <c r="D57" s="651"/>
      <c r="E57" s="651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139"/>
      <c r="W57" s="132"/>
      <c r="X57" s="132"/>
      <c r="Y57" s="20"/>
      <c r="Z57" s="14"/>
      <c r="AA57" s="15">
        <v>40</v>
      </c>
      <c r="AB57" s="81">
        <v>40</v>
      </c>
      <c r="AC57" s="16"/>
      <c r="AD57" s="455"/>
      <c r="AE57" s="17"/>
      <c r="AF57" s="15">
        <v>80</v>
      </c>
      <c r="AG57" s="81">
        <v>80</v>
      </c>
      <c r="AH57" s="15"/>
      <c r="AI57" s="455"/>
      <c r="AJ57" s="15"/>
      <c r="AK57" s="15">
        <v>120</v>
      </c>
      <c r="AL57" s="81">
        <v>120</v>
      </c>
      <c r="AM57" s="18"/>
    </row>
    <row r="58" spans="1:39" ht="21.6" customHeight="1" thickBot="1">
      <c r="A58" s="650"/>
      <c r="B58" s="651"/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1"/>
      <c r="S58" s="651"/>
      <c r="T58" s="651"/>
      <c r="U58" s="651"/>
      <c r="V58" s="139"/>
      <c r="W58" s="132"/>
      <c r="X58" s="132"/>
      <c r="Y58" s="2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</row>
    <row r="59" spans="1:39" ht="21.6" customHeight="1" thickBot="1">
      <c r="A59" s="650"/>
      <c r="B59" s="651"/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651"/>
      <c r="O59" s="651"/>
      <c r="P59" s="651"/>
      <c r="Q59" s="651"/>
      <c r="R59" s="651"/>
      <c r="S59" s="651"/>
      <c r="T59" s="651"/>
      <c r="U59" s="651"/>
      <c r="V59" s="139"/>
      <c r="W59" s="132"/>
      <c r="X59" s="132"/>
      <c r="Y59" s="20"/>
      <c r="Z59" s="644" t="s">
        <v>43</v>
      </c>
      <c r="AA59" s="645"/>
      <c r="AB59" s="645"/>
      <c r="AC59" s="645"/>
      <c r="AD59" s="432"/>
      <c r="AE59" s="432"/>
      <c r="AF59" s="432"/>
      <c r="AG59" s="432"/>
      <c r="AH59" s="432"/>
      <c r="AI59" s="432"/>
      <c r="AJ59" s="432"/>
      <c r="AK59" s="432"/>
      <c r="AL59" s="432"/>
      <c r="AM59" s="433"/>
    </row>
    <row r="60" spans="1:39" ht="21.6" customHeight="1" thickBot="1">
      <c r="A60" s="652"/>
      <c r="B60" s="653"/>
      <c r="C60" s="653"/>
      <c r="D60" s="653"/>
      <c r="E60" s="653"/>
      <c r="F60" s="653"/>
      <c r="G60" s="653"/>
      <c r="H60" s="653"/>
      <c r="I60" s="653"/>
      <c r="J60" s="653"/>
      <c r="K60" s="653"/>
      <c r="L60" s="653"/>
      <c r="M60" s="653"/>
      <c r="N60" s="653"/>
      <c r="O60" s="653"/>
      <c r="P60" s="653"/>
      <c r="Q60" s="653"/>
      <c r="R60" s="653"/>
      <c r="S60" s="653"/>
      <c r="T60" s="653"/>
      <c r="U60" s="653"/>
      <c r="V60" s="139"/>
      <c r="W60" s="132"/>
      <c r="X60" s="132"/>
      <c r="Y60" s="20"/>
      <c r="Z60" s="646" t="s">
        <v>44</v>
      </c>
      <c r="AA60" s="647"/>
      <c r="AB60" s="647"/>
      <c r="AC60" s="647"/>
      <c r="AD60" s="442"/>
      <c r="AE60" s="443"/>
      <c r="AF60" s="443"/>
      <c r="AG60" s="443"/>
      <c r="AH60" s="443"/>
      <c r="AI60" s="443"/>
      <c r="AJ60" s="443"/>
      <c r="AK60" s="443"/>
      <c r="AL60" s="443"/>
      <c r="AM60" s="444"/>
    </row>
    <row r="61" spans="1:39" ht="6.6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ht="18" customHeight="1">
      <c r="A62" s="395" t="s">
        <v>50</v>
      </c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20"/>
      <c r="W62" s="20"/>
      <c r="X62" s="20"/>
      <c r="Y62" s="20"/>
      <c r="Z62" s="640" t="s">
        <v>49</v>
      </c>
      <c r="AA62" s="640"/>
      <c r="AB62" s="640"/>
      <c r="AC62" s="640"/>
      <c r="AD62" s="640"/>
      <c r="AE62" s="640"/>
      <c r="AF62" s="640"/>
      <c r="AG62" s="640"/>
      <c r="AH62" s="640"/>
      <c r="AI62" s="640"/>
      <c r="AJ62" s="640"/>
      <c r="AK62" s="640"/>
      <c r="AL62" s="640"/>
      <c r="AM62" s="640"/>
    </row>
    <row r="94" spans="20:20" ht="13.5">
      <c r="T94"/>
    </row>
  </sheetData>
  <mergeCells count="169">
    <mergeCell ref="AC42:AC43"/>
    <mergeCell ref="AE42:AE43"/>
    <mergeCell ref="AF42:AF43"/>
    <mergeCell ref="A62:U62"/>
    <mergeCell ref="Z62:AM62"/>
    <mergeCell ref="L35:P35"/>
    <mergeCell ref="Z59:AC59"/>
    <mergeCell ref="AD59:AM59"/>
    <mergeCell ref="Z60:AC60"/>
    <mergeCell ref="AD60:AM60"/>
    <mergeCell ref="AG49:AG50"/>
    <mergeCell ref="AH49:AH50"/>
    <mergeCell ref="AJ49:AJ50"/>
    <mergeCell ref="AK49:AK50"/>
    <mergeCell ref="AL49:AL50"/>
    <mergeCell ref="AM49:AM50"/>
    <mergeCell ref="Z49:Z50"/>
    <mergeCell ref="AA49:AA50"/>
    <mergeCell ref="AB49:AB50"/>
    <mergeCell ref="AC49:AC50"/>
    <mergeCell ref="AE49:AE50"/>
    <mergeCell ref="AF49:AF50"/>
    <mergeCell ref="A37:U60"/>
    <mergeCell ref="E32:K32"/>
    <mergeCell ref="E33:K33"/>
    <mergeCell ref="A34:D34"/>
    <mergeCell ref="H34:K34"/>
    <mergeCell ref="A35:D35"/>
    <mergeCell ref="H35:K35"/>
    <mergeCell ref="E26:K26"/>
    <mergeCell ref="E27:K27"/>
    <mergeCell ref="E28:K28"/>
    <mergeCell ref="E29:K29"/>
    <mergeCell ref="E30:K30"/>
    <mergeCell ref="E31:K31"/>
    <mergeCell ref="AK24:AK25"/>
    <mergeCell ref="AL24:AL25"/>
    <mergeCell ref="AM24:AM25"/>
    <mergeCell ref="W25:W26"/>
    <mergeCell ref="X25:X26"/>
    <mergeCell ref="AB24:AB25"/>
    <mergeCell ref="AC24:AC25"/>
    <mergeCell ref="AE24:AE25"/>
    <mergeCell ref="AF24:AF25"/>
    <mergeCell ref="AG24:AG25"/>
    <mergeCell ref="AH24:AH25"/>
    <mergeCell ref="AI13:AI57"/>
    <mergeCell ref="AJ13:AK13"/>
    <mergeCell ref="AL13:AM13"/>
    <mergeCell ref="AJ42:AJ43"/>
    <mergeCell ref="AK42:AK43"/>
    <mergeCell ref="AL42:AL43"/>
    <mergeCell ref="AM42:AM43"/>
    <mergeCell ref="AG13:AH13"/>
    <mergeCell ref="AG42:AG43"/>
    <mergeCell ref="AH42:AH43"/>
    <mergeCell ref="Z42:Z43"/>
    <mergeCell ref="AA42:AA43"/>
    <mergeCell ref="AB42:AB43"/>
    <mergeCell ref="Z24:Z25"/>
    <mergeCell ref="AA24:AA25"/>
    <mergeCell ref="L24:L25"/>
    <mergeCell ref="M24:M25"/>
    <mergeCell ref="N24:N25"/>
    <mergeCell ref="O24:O25"/>
    <mergeCell ref="P24:P25"/>
    <mergeCell ref="Q24:Q25"/>
    <mergeCell ref="AJ24:AJ25"/>
    <mergeCell ref="AM17:AM18"/>
    <mergeCell ref="W18:W19"/>
    <mergeCell ref="X18:X19"/>
    <mergeCell ref="E19:K19"/>
    <mergeCell ref="E20:K20"/>
    <mergeCell ref="E21:K21"/>
    <mergeCell ref="AF17:AF18"/>
    <mergeCell ref="AG17:AG18"/>
    <mergeCell ref="AH17:AH18"/>
    <mergeCell ref="AJ17:AJ18"/>
    <mergeCell ref="AK17:AK18"/>
    <mergeCell ref="AL17:AL18"/>
    <mergeCell ref="U17:U18"/>
    <mergeCell ref="Z17:Z18"/>
    <mergeCell ref="AA17:AA18"/>
    <mergeCell ref="AB17:AB18"/>
    <mergeCell ref="AC17:AC18"/>
    <mergeCell ref="R17:R18"/>
    <mergeCell ref="S17:S18"/>
    <mergeCell ref="T17:T18"/>
    <mergeCell ref="W15:X15"/>
    <mergeCell ref="W16:X16"/>
    <mergeCell ref="E22:K22"/>
    <mergeCell ref="E23:K23"/>
    <mergeCell ref="A24:A25"/>
    <mergeCell ref="B24:B25"/>
    <mergeCell ref="C24:C25"/>
    <mergeCell ref="D24:D25"/>
    <mergeCell ref="E24:K25"/>
    <mergeCell ref="R24:R25"/>
    <mergeCell ref="S24:S25"/>
    <mergeCell ref="T24:T25"/>
    <mergeCell ref="U24:U25"/>
    <mergeCell ref="Z12:AM12"/>
    <mergeCell ref="A13:C13"/>
    <mergeCell ref="Z13:AA13"/>
    <mergeCell ref="AB13:AC13"/>
    <mergeCell ref="AD13:AD57"/>
    <mergeCell ref="AE13:AF13"/>
    <mergeCell ref="A17:A18"/>
    <mergeCell ref="B17:B18"/>
    <mergeCell ref="C17:C18"/>
    <mergeCell ref="D17:D18"/>
    <mergeCell ref="E17:K18"/>
    <mergeCell ref="L17:L18"/>
    <mergeCell ref="M17:M18"/>
    <mergeCell ref="N17:N18"/>
    <mergeCell ref="A15:A16"/>
    <mergeCell ref="B15:D16"/>
    <mergeCell ref="E15:K16"/>
    <mergeCell ref="L15:L16"/>
    <mergeCell ref="M15:P15"/>
    <mergeCell ref="Q15:U15"/>
    <mergeCell ref="AE17:AE18"/>
    <mergeCell ref="O17:O18"/>
    <mergeCell ref="P17:P18"/>
    <mergeCell ref="Q17:Q18"/>
    <mergeCell ref="J8:K8"/>
    <mergeCell ref="L8:M8"/>
    <mergeCell ref="N8:O8"/>
    <mergeCell ref="Q6:U7"/>
    <mergeCell ref="J7:K7"/>
    <mergeCell ref="L7:M7"/>
    <mergeCell ref="A12:C12"/>
    <mergeCell ref="D12:M14"/>
    <mergeCell ref="N12:P14"/>
    <mergeCell ref="Q12:V12"/>
    <mergeCell ref="A1:AM1"/>
    <mergeCell ref="A3:C4"/>
    <mergeCell ref="D3:U4"/>
    <mergeCell ref="V3:W3"/>
    <mergeCell ref="X3:Z3"/>
    <mergeCell ref="AG3:AH3"/>
    <mergeCell ref="AI3:AM3"/>
    <mergeCell ref="V4:W4"/>
    <mergeCell ref="X4:AF4"/>
    <mergeCell ref="AG4:AJ4"/>
    <mergeCell ref="N5:O5"/>
    <mergeCell ref="R5:T5"/>
    <mergeCell ref="Y5:AD6"/>
    <mergeCell ref="AH5:AM6"/>
    <mergeCell ref="A5:C5"/>
    <mergeCell ref="E5:G5"/>
    <mergeCell ref="K5:L5"/>
    <mergeCell ref="A6:C6"/>
    <mergeCell ref="D6:H7"/>
    <mergeCell ref="J6:K6"/>
    <mergeCell ref="L6:M6"/>
    <mergeCell ref="N6:O6"/>
    <mergeCell ref="P6:P10"/>
    <mergeCell ref="J9:K9"/>
    <mergeCell ref="L9:M9"/>
    <mergeCell ref="N9:O9"/>
    <mergeCell ref="Y9:AD10"/>
    <mergeCell ref="AH9:AM10"/>
    <mergeCell ref="J10:K10"/>
    <mergeCell ref="L10:M10"/>
    <mergeCell ref="N10:O10"/>
    <mergeCell ref="N7:O7"/>
    <mergeCell ref="Y7:AD8"/>
    <mergeCell ref="AH7:AM8"/>
  </mergeCells>
  <phoneticPr fontId="1"/>
  <printOptions horizontalCentered="1"/>
  <pageMargins left="0.118110236220472" right="0.118110236220472" top="0.196850393700787" bottom="0.118110236220472" header="0" footer="0.31496062992126"/>
  <pageSetup paperSize="9" scale="6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入力用＆（濃色）スコアシート貼り付け用</vt:lpstr>
      <vt:lpstr>スコアシート（白チームA4印刷用）</vt:lpstr>
      <vt:lpstr>シート記入例</vt:lpstr>
      <vt:lpstr>'スコアシート（白チームA4印刷用）'!Print_Area</vt:lpstr>
      <vt:lpstr>'入力用＆（濃色）スコアシート貼り付け用'!Print_Area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JBAUC</dc:creator>
  <cp:lastModifiedBy>Owner</cp:lastModifiedBy>
  <cp:lastPrinted>2023-10-26T10:40:32Z</cp:lastPrinted>
  <dcterms:created xsi:type="dcterms:W3CDTF">2006-05-03T14:13:45Z</dcterms:created>
  <dcterms:modified xsi:type="dcterms:W3CDTF">2023-10-26T10:41:13Z</dcterms:modified>
</cp:coreProperties>
</file>